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 codeName="{7A2D7E96-6E34-419A-AE5F-296B3A7E7977}"/>
  <workbookPr codeName="ThisWorkbook" defaultThemeVersion="124226"/>
  <bookViews>
    <workbookView xWindow="0" yWindow="0" windowWidth="19200" windowHeight="7245" activeTab="0"/>
  </bookViews>
  <sheets>
    <sheet name="DU calculations" sheetId="1" r:id="rId1"/>
    <sheet name="Field Dimensions and tape " sheetId="3" r:id="rId2"/>
    <sheet name="Flow meter" sheetId="8" r:id="rId3"/>
  </sheets>
  <definedNames/>
  <calcPr calcId="152511"/>
</workbook>
</file>

<file path=xl/sharedStrings.xml><?xml version="1.0" encoding="utf-8"?>
<sst xmlns="http://schemas.openxmlformats.org/spreadsheetml/2006/main" count="111" uniqueCount="103">
  <si>
    <t>Grower</t>
  </si>
  <si>
    <t>Date</t>
  </si>
  <si>
    <t xml:space="preserve">Ranch </t>
  </si>
  <si>
    <t xml:space="preserve">Block </t>
  </si>
  <si>
    <t>crop and field dimensions</t>
  </si>
  <si>
    <t>between row spacing (feet)</t>
  </si>
  <si>
    <t>field width (feet)</t>
  </si>
  <si>
    <t>field area (acres)</t>
  </si>
  <si>
    <t>slope of field (%)</t>
  </si>
  <si>
    <t>Area A</t>
  </si>
  <si>
    <t>Area B</t>
  </si>
  <si>
    <t>Area C</t>
  </si>
  <si>
    <t>Area D</t>
  </si>
  <si>
    <t>Area E</t>
  </si>
  <si>
    <t>Area F</t>
  </si>
  <si>
    <t>obs 1</t>
  </si>
  <si>
    <t>obs 2</t>
  </si>
  <si>
    <t>obs 3</t>
  </si>
  <si>
    <t>obs 4</t>
  </si>
  <si>
    <t>obs 5</t>
  </si>
  <si>
    <t>obs 6</t>
  </si>
  <si>
    <t>obs 7</t>
  </si>
  <si>
    <t>obs 8</t>
  </si>
  <si>
    <t>obs 9</t>
  </si>
  <si>
    <t>obs 10</t>
  </si>
  <si>
    <t>obs 11</t>
  </si>
  <si>
    <t>obs 12</t>
  </si>
  <si>
    <t>obs 13</t>
  </si>
  <si>
    <t>obs 14</t>
  </si>
  <si>
    <t>obs 15</t>
  </si>
  <si>
    <t>obs 16</t>
  </si>
  <si>
    <t>obs 17</t>
  </si>
  <si>
    <t>obs 18</t>
  </si>
  <si>
    <t>obs 19</t>
  </si>
  <si>
    <t>obs 20</t>
  </si>
  <si>
    <t>Area</t>
  </si>
  <si>
    <t>Area G</t>
  </si>
  <si>
    <t>Area H</t>
  </si>
  <si>
    <t>Average</t>
  </si>
  <si>
    <t>LQavg</t>
  </si>
  <si>
    <t>Overall</t>
  </si>
  <si>
    <t>(gal/hr)</t>
  </si>
  <si>
    <t>inches/hour</t>
  </si>
  <si>
    <t>Avg Pressure</t>
  </si>
  <si>
    <t>psi</t>
  </si>
  <si>
    <t>CU</t>
  </si>
  <si>
    <t>%</t>
  </si>
  <si>
    <t>ml</t>
  </si>
  <si>
    <t>DUlq</t>
  </si>
  <si>
    <t>obs 21</t>
  </si>
  <si>
    <t>obs 22</t>
  </si>
  <si>
    <t>obs 23</t>
  </si>
  <si>
    <t>obs 24</t>
  </si>
  <si>
    <t>obs 25</t>
  </si>
  <si>
    <t>obs 26</t>
  </si>
  <si>
    <t>obs 27</t>
  </si>
  <si>
    <t>obs 28</t>
  </si>
  <si>
    <t>obs 29</t>
  </si>
  <si>
    <t>obs 30</t>
  </si>
  <si>
    <t>gpm/acre</t>
  </si>
  <si>
    <t>emitter spacing (inches)</t>
  </si>
  <si>
    <t>bed spacing (inches)</t>
  </si>
  <si>
    <t xml:space="preserve">drip tape lines per bed </t>
  </si>
  <si>
    <t>gpm/100 ft</t>
  </si>
  <si>
    <t>collection  time (minutes)</t>
  </si>
  <si>
    <t>In row plant spacing (feet)</t>
  </si>
  <si>
    <t>Emitter spacing (inches)</t>
  </si>
  <si>
    <t>crop</t>
  </si>
  <si>
    <t xml:space="preserve">plant rows per bed </t>
  </si>
  <si>
    <t>bed width or spacing  (feet)</t>
  </si>
  <si>
    <t>shortest bed length (feet)</t>
  </si>
  <si>
    <t>longest bed length (feet)</t>
  </si>
  <si>
    <t>flowmeter 1</t>
  </si>
  <si>
    <t>flowmeter 2</t>
  </si>
  <si>
    <t>initial flow meter reading (gallons)</t>
  </si>
  <si>
    <t>start time</t>
  </si>
  <si>
    <t>end flow meter reading (gallons)</t>
  </si>
  <si>
    <t>end time</t>
  </si>
  <si>
    <t>Tape diameter (inches)</t>
  </si>
  <si>
    <t>Tape wall thickness</t>
  </si>
  <si>
    <t>number of tape lines per bed</t>
  </si>
  <si>
    <t>Tape discharge rate (gpm/100ft)</t>
  </si>
  <si>
    <t>drip tape characteristics</t>
  </si>
  <si>
    <t>Emitter discharge rate</t>
  </si>
  <si>
    <t xml:space="preserve">Tape discharge rate </t>
  </si>
  <si>
    <t>System flow rate</t>
  </si>
  <si>
    <t>Field application rate</t>
  </si>
  <si>
    <r>
      <t>DU</t>
    </r>
    <r>
      <rPr>
        <b/>
        <vertAlign val="subscript"/>
        <sz val="11"/>
        <color theme="1"/>
        <rFont val="Calibri"/>
        <family val="2"/>
        <scheme val="minor"/>
      </rPr>
      <t>10%</t>
    </r>
  </si>
  <si>
    <r>
      <t>SC</t>
    </r>
    <r>
      <rPr>
        <b/>
        <vertAlign val="subscript"/>
        <sz val="11"/>
        <color theme="1"/>
        <rFont val="Calibri"/>
        <family val="2"/>
        <scheme val="minor"/>
      </rPr>
      <t>10%</t>
    </r>
  </si>
  <si>
    <t>Applied water (gallons)</t>
  </si>
  <si>
    <t>field application rate (inches/hour)</t>
  </si>
  <si>
    <t>system flow rate (gpm/acre)</t>
  </si>
  <si>
    <t>Measurement</t>
  </si>
  <si>
    <t>Dulq</t>
  </si>
  <si>
    <r>
      <t>DU</t>
    </r>
    <r>
      <rPr>
        <b/>
        <sz val="8"/>
        <color theme="1"/>
        <rFont val="Calibri"/>
        <family val="2"/>
        <scheme val="minor"/>
      </rPr>
      <t>10%</t>
    </r>
  </si>
  <si>
    <r>
      <t>SC</t>
    </r>
    <r>
      <rPr>
        <b/>
        <sz val="8"/>
        <color theme="1"/>
        <rFont val="Calibri"/>
        <family val="2"/>
        <scheme val="minor"/>
      </rPr>
      <t>10%</t>
    </r>
  </si>
  <si>
    <t>emitter discharge rate</t>
  </si>
  <si>
    <t>field application rate</t>
  </si>
  <si>
    <t xml:space="preserve">  ----------------    %  ---------------</t>
  </si>
  <si>
    <t>drip emitter discharge</t>
  </si>
  <si>
    <t>applied water (pot weight)</t>
  </si>
  <si>
    <r>
      <t>DU</t>
    </r>
    <r>
      <rPr>
        <sz val="8"/>
        <color theme="1"/>
        <rFont val="Calibri"/>
        <family val="2"/>
        <scheme val="minor"/>
      </rPr>
      <t>lq</t>
    </r>
    <r>
      <rPr>
        <sz val="11"/>
        <color theme="1"/>
        <rFont val="Calibri"/>
        <family val="2"/>
        <scheme val="minor"/>
      </rPr>
      <t xml:space="preserve"> = distribution uniformity of the lowest quarter; DU</t>
    </r>
    <r>
      <rPr>
        <sz val="8"/>
        <color theme="1"/>
        <rFont val="Calibri"/>
        <family val="2"/>
        <scheme val="minor"/>
      </rPr>
      <t>10%</t>
    </r>
    <r>
      <rPr>
        <sz val="11"/>
        <color theme="1"/>
        <rFont val="Calibri"/>
        <family val="2"/>
        <scheme val="minor"/>
      </rPr>
      <t xml:space="preserve"> = distribution uniformity of lowest 10%</t>
    </r>
  </si>
  <si>
    <r>
      <t>SC</t>
    </r>
    <r>
      <rPr>
        <sz val="8"/>
        <color theme="1"/>
        <rFont val="Calibri"/>
        <family val="2"/>
        <scheme val="minor"/>
      </rPr>
      <t>10%</t>
    </r>
    <r>
      <rPr>
        <sz val="11"/>
        <color theme="1"/>
        <rFont val="Calibri"/>
        <family val="2"/>
        <scheme val="minor"/>
      </rPr>
      <t xml:space="preserve"> = scheduling coefficient for the lowest 10%; CU = christensen uniformity coefficient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</si>
</sst>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2" borderId="0" xfId="0" applyFill="1" applyAlignment="1">
      <alignment horizontal="right"/>
    </xf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/>
    <xf numFmtId="9" fontId="0" fillId="0" borderId="0" xfId="0" applyNumberFormat="1"/>
    <xf numFmtId="164" fontId="0" fillId="0" borderId="0" xfId="0" applyNumberFormat="1"/>
    <xf numFmtId="0" fontId="0" fillId="2" borderId="0" xfId="0" applyFont="1" applyFill="1" applyAlignment="1">
      <alignment horizontal="right"/>
    </xf>
    <xf numFmtId="0" fontId="2" fillId="3" borderId="0" xfId="0" applyFont="1" applyFill="1"/>
    <xf numFmtId="0" fontId="2" fillId="4" borderId="0" xfId="0" applyFont="1" applyFill="1"/>
    <xf numFmtId="0" fontId="2" fillId="4" borderId="0" xfId="0" applyFont="1" applyFill="1" applyAlignment="1">
      <alignment horizontal="right" indent="2"/>
    </xf>
    <xf numFmtId="2" fontId="2" fillId="4" borderId="0" xfId="0" applyNumberFormat="1" applyFont="1" applyFill="1"/>
    <xf numFmtId="164" fontId="2" fillId="4" borderId="0" xfId="0" applyNumberFormat="1" applyFont="1" applyFill="1" applyAlignment="1">
      <alignment horizontal="right" indent="2"/>
    </xf>
    <xf numFmtId="0" fontId="0" fillId="3" borderId="0" xfId="0" applyFill="1"/>
    <xf numFmtId="165" fontId="2" fillId="3" borderId="0" xfId="0" applyNumberFormat="1" applyFont="1" applyFill="1"/>
    <xf numFmtId="0" fontId="2" fillId="5" borderId="0" xfId="0" applyFont="1" applyFill="1"/>
    <xf numFmtId="1" fontId="2" fillId="5" borderId="0" xfId="0" applyNumberFormat="1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1" fontId="2" fillId="5" borderId="0" xfId="0" applyNumberFormat="1" applyFont="1" applyFill="1"/>
    <xf numFmtId="0" fontId="2" fillId="5" borderId="0" xfId="0" applyFont="1" applyFill="1" applyAlignment="1">
      <alignment horizontal="center"/>
    </xf>
    <xf numFmtId="1" fontId="2" fillId="5" borderId="0" xfId="0" applyNumberFormat="1" applyFont="1" applyFill="1" applyAlignment="1">
      <alignment horizontal="center"/>
    </xf>
    <xf numFmtId="0" fontId="4" fillId="4" borderId="0" xfId="0" applyFont="1" applyFill="1"/>
    <xf numFmtId="0" fontId="0" fillId="0" borderId="0" xfId="0" applyFill="1" applyAlignment="1">
      <alignment horizontal="right"/>
    </xf>
    <xf numFmtId="0" fontId="0" fillId="0" borderId="1" xfId="0" applyFill="1" applyBorder="1"/>
    <xf numFmtId="0" fontId="0" fillId="0" borderId="0" xfId="0" applyFill="1" applyBorder="1"/>
    <xf numFmtId="0" fontId="0" fillId="0" borderId="2" xfId="0" applyFill="1" applyBorder="1"/>
    <xf numFmtId="0" fontId="2" fillId="0" borderId="0" xfId="0" applyFont="1" applyFill="1" applyAlignment="1">
      <alignment horizontal="right"/>
    </xf>
    <xf numFmtId="0" fontId="0" fillId="3" borderId="1" xfId="0" applyFill="1" applyBorder="1"/>
    <xf numFmtId="20" fontId="0" fillId="3" borderId="1" xfId="0" applyNumberFormat="1" applyFill="1" applyBorder="1"/>
    <xf numFmtId="0" fontId="0" fillId="4" borderId="0" xfId="0" applyFill="1"/>
    <xf numFmtId="2" fontId="0" fillId="4" borderId="0" xfId="0" applyNumberFormat="1" applyFill="1"/>
    <xf numFmtId="164" fontId="0" fillId="4" borderId="0" xfId="0" applyNumberFormat="1" applyFill="1"/>
    <xf numFmtId="0" fontId="4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1" xfId="0" applyFont="1" applyFill="1" applyBorder="1"/>
    <xf numFmtId="1" fontId="2" fillId="4" borderId="3" xfId="0" applyNumberFormat="1" applyFont="1" applyFill="1" applyBorder="1"/>
    <xf numFmtId="0" fontId="2" fillId="4" borderId="2" xfId="0" applyFont="1" applyFill="1" applyBorder="1"/>
    <xf numFmtId="0" fontId="2" fillId="2" borderId="1" xfId="0" applyFont="1" applyFill="1" applyBorder="1" applyAlignment="1">
      <alignment horizontal="center" wrapText="1"/>
    </xf>
    <xf numFmtId="0" fontId="0" fillId="2" borderId="0" xfId="0" applyFill="1" applyAlignment="1" quotePrefix="1">
      <alignment horizontal="left"/>
    </xf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 horizontal="right" indent="1"/>
    </xf>
    <xf numFmtId="2" fontId="0" fillId="2" borderId="0" xfId="0" applyNumberFormat="1" applyFill="1" applyAlignment="1">
      <alignment horizontal="right" indent="1"/>
    </xf>
    <xf numFmtId="2" fontId="0" fillId="2" borderId="0" xfId="0" applyNumberFormat="1" applyFill="1" applyAlignment="1">
      <alignment horizontal="right" indent="4"/>
    </xf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 applyAlignment="1">
      <alignment horizontal="right" indent="1"/>
    </xf>
    <xf numFmtId="2" fontId="0" fillId="2" borderId="1" xfId="0" applyNumberFormat="1" applyFill="1" applyBorder="1" applyAlignment="1">
      <alignment horizontal="right" indent="1"/>
    </xf>
    <xf numFmtId="2" fontId="0" fillId="2" borderId="1" xfId="0" applyNumberFormat="1" applyFill="1" applyBorder="1" applyAlignment="1">
      <alignment horizontal="right" indent="4"/>
    </xf>
    <xf numFmtId="49" fontId="0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2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r:id="rId1"/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pressure vs discharge rate</a:t>
            </a:r>
          </a:p>
        </c:rich>
      </c:tx>
      <c:layout>
        <c:manualLayout>
          <c:xMode val="edge"/>
          <c:yMode val="edge"/>
          <c:x val="0.3025"/>
          <c:y val="0.033"/>
        </c:manualLayout>
      </c:layout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-0.2995"/>
                  <c:y val="0.02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u="none" baseline="0">
                        <a:latin typeface="Calibri"/>
                        <a:ea typeface="Calibri"/>
                        <a:cs typeface="Calibri"/>
                      </a:rPr>
                      <a:t>y = 0.122x</a:t>
                    </a:r>
                    <a:r>
                      <a:rPr lang="en-US" cap="none" sz="1400" u="none" baseline="30000">
                        <a:latin typeface="Calibri"/>
                        <a:ea typeface="Calibri"/>
                        <a:cs typeface="Calibri"/>
                      </a:rPr>
                      <a:t>0.284</a:t>
                    </a:r>
                    <a:r>
                      <a:rPr lang="en-US" cap="none" sz="1400" u="none" baseline="0">
                        <a:latin typeface="Calibri"/>
                        <a:ea typeface="Calibri"/>
                        <a:cs typeface="Calibri"/>
                      </a:rPr>
                      <a:t>
R² = 0.867</a:t>
                    </a:r>
                  </a:p>
                </c:rich>
              </c:tx>
              <c:numFmt formatCode="General"/>
            </c:trendlineLbl>
          </c:trendline>
          <c:xVal>
            <c:numRef>
              <c:f>'DU calculations'!$Q$34:$Q$39</c:f>
              <c:numCache/>
            </c:numRef>
          </c:xVal>
          <c:yVal>
            <c:numRef>
              <c:f>'DU calculations'!$N$34:$N$39</c:f>
              <c:numCache/>
            </c:numRef>
          </c:yVal>
          <c:smooth val="0"/>
        </c:ser>
        <c:axId val="9886027"/>
        <c:axId val="21865380"/>
      </c:scatterChart>
      <c:valAx>
        <c:axId val="9886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latin typeface="Calibri"/>
                    <a:ea typeface="Calibri"/>
                    <a:cs typeface="Calibri"/>
                  </a:rPr>
                  <a:t>Pressure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65380"/>
        <c:crosses val="autoZero"/>
        <c:crossBetween val="midCat"/>
        <c:dispUnits/>
      </c:valAx>
      <c:valAx>
        <c:axId val="21865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u="none" baseline="0">
                    <a:latin typeface="Calibri"/>
                    <a:ea typeface="Calibri"/>
                    <a:cs typeface="Calibri"/>
                  </a:rPr>
                  <a:t>tape discharge rate (gpm/100ft</a:t>
                </a:r>
                <a:r>
                  <a:rPr lang="en-US" cap="none" sz="1200" u="none" baseline="0"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03275"/>
              <c:y val="0.092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0" sourceLinked="1"/>
        <c:majorTickMark val="out"/>
        <c:minorTickMark val="none"/>
        <c:tickLblPos val="nextTo"/>
        <c:crossAx val="9886027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4.emf" /><Relationship Id="rId11" Type="http://schemas.openxmlformats.org/officeDocument/2006/relationships/image" Target="../media/image15.emf" /><Relationship Id="rId12" Type="http://schemas.openxmlformats.org/officeDocument/2006/relationships/image" Target="../media/image16.emf" /><Relationship Id="rId13" Type="http://schemas.openxmlformats.org/officeDocument/2006/relationships/image" Target="../media/image17.emf" /><Relationship Id="rId14" Type="http://schemas.openxmlformats.org/officeDocument/2006/relationships/image" Target="../media/image18.emf" /><Relationship Id="rId15" Type="http://schemas.openxmlformats.org/officeDocument/2006/relationships/image" Target="../media/image19.emf" /><Relationship Id="rId16" Type="http://schemas.openxmlformats.org/officeDocument/2006/relationships/image" Target="../media/image20.emf" /><Relationship Id="rId17" Type="http://schemas.openxmlformats.org/officeDocument/2006/relationships/image" Target="../media/image21.emf" /><Relationship Id="rId18" Type="http://schemas.openxmlformats.org/officeDocument/2006/relationships/image" Target="../media/image2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0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46</xdr:row>
      <xdr:rowOff>161925</xdr:rowOff>
    </xdr:from>
    <xdr:to>
      <xdr:col>12</xdr:col>
      <xdr:colOff>714375</xdr:colOff>
      <xdr:row>65</xdr:row>
      <xdr:rowOff>0</xdr:rowOff>
    </xdr:to>
    <xdr:graphicFrame macro="">
      <xdr:nvGraphicFramePr>
        <xdr:cNvPr id="5" name="Chart 4"/>
        <xdr:cNvGraphicFramePr/>
      </xdr:nvGraphicFramePr>
      <xdr:xfrm>
        <a:off x="3371850" y="9115425"/>
        <a:ext cx="46577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8" Type="http://schemas.openxmlformats.org/officeDocument/2006/relationships/control" Target="../activeX/activeX8.xml" /><Relationship Id="rId4" Type="http://schemas.openxmlformats.org/officeDocument/2006/relationships/control" Target="../activeX/activeX1.xml" /><Relationship Id="rId6" Type="http://schemas.openxmlformats.org/officeDocument/2006/relationships/control" Target="../activeX/activeX2.xml" /><Relationship Id="rId20" Type="http://schemas.openxmlformats.org/officeDocument/2006/relationships/control" Target="../activeX/activeX9.xml" /><Relationship Id="rId12" Type="http://schemas.openxmlformats.org/officeDocument/2006/relationships/control" Target="../activeX/activeX5.xml" /><Relationship Id="rId8" Type="http://schemas.openxmlformats.org/officeDocument/2006/relationships/control" Target="../activeX/activeX3.xml" /><Relationship Id="rId14" Type="http://schemas.openxmlformats.org/officeDocument/2006/relationships/control" Target="../activeX/activeX6.xml" /><Relationship Id="rId16" Type="http://schemas.openxmlformats.org/officeDocument/2006/relationships/control" Target="../activeX/activeX7.xml" /><Relationship Id="rId10" Type="http://schemas.openxmlformats.org/officeDocument/2006/relationships/control" Target="../activeX/activeX4.xml" /><Relationship Id="rId17" Type="http://schemas.openxmlformats.org/officeDocument/2006/relationships/image" Target="../media/image7.emf" /><Relationship Id="rId15" Type="http://schemas.openxmlformats.org/officeDocument/2006/relationships/image" Target="../media/image6.emf" /><Relationship Id="rId5" Type="http://schemas.openxmlformats.org/officeDocument/2006/relationships/image" Target="../media/image1.emf" /><Relationship Id="rId13" Type="http://schemas.openxmlformats.org/officeDocument/2006/relationships/image" Target="../media/image5.emf" /><Relationship Id="rId19" Type="http://schemas.openxmlformats.org/officeDocument/2006/relationships/image" Target="../media/image8.emf" /><Relationship Id="rId7" Type="http://schemas.openxmlformats.org/officeDocument/2006/relationships/image" Target="../media/image2.emf" /><Relationship Id="rId9" Type="http://schemas.openxmlformats.org/officeDocument/2006/relationships/image" Target="../media/image3.emf" /><Relationship Id="rId11" Type="http://schemas.openxmlformats.org/officeDocument/2006/relationships/image" Target="../media/image4.emf" /><Relationship Id="rId21" Type="http://schemas.openxmlformats.org/officeDocument/2006/relationships/image" Target="../media/image9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22" Type="http://schemas.openxmlformats.org/officeDocument/2006/relationships/control" Target="../activeX/activeX4.xml" /><Relationship Id="rId23" Type="http://schemas.openxmlformats.org/officeDocument/2006/relationships/control" Target="../activeX/activeX5.xml" /><Relationship Id="rId24" Type="http://schemas.openxmlformats.org/officeDocument/2006/relationships/control" Target="../activeX/activeX6.xml" /><Relationship Id="rId25" Type="http://schemas.openxmlformats.org/officeDocument/2006/relationships/control" Target="../activeX/activeX7.xml" /><Relationship Id="rId26" Type="http://schemas.openxmlformats.org/officeDocument/2006/relationships/control" Target="../activeX/activeX8.xml" /><Relationship Id="rId27" Type="http://schemas.openxmlformats.org/officeDocument/2006/relationships/control" Target="../activeX/activeX9.xml" /><Relationship Id="rId28" Type="http://schemas.openxmlformats.org/officeDocument/2006/relationships/vmlDrawing" Target="../drawings/vmlDrawing1.vml" /><Relationship Id="rId29" Type="http://schemas.openxmlformats.org/officeDocument/2006/relationships/drawing" Target="../drawings/drawing1.xml" /><Relationship Id="rId30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3" Type="http://schemas.openxmlformats.org/officeDocument/2006/relationships/control" Target="../activeX/activeX10.xml" /><Relationship Id="rId5" Type="http://schemas.openxmlformats.org/officeDocument/2006/relationships/control" Target="../activeX/activeX11.xml" /><Relationship Id="rId6" Type="http://schemas.openxmlformats.org/officeDocument/2006/relationships/image" Target="../media/image11.emf" /><Relationship Id="rId4" Type="http://schemas.openxmlformats.org/officeDocument/2006/relationships/image" Target="../media/image10.emf" /><Relationship Id="rId1" Type="http://schemas.openxmlformats.org/officeDocument/2006/relationships/control" Target="../activeX/activeX10.xml" /><Relationship Id="rId2" Type="http://schemas.openxmlformats.org/officeDocument/2006/relationships/control" Target="../activeX/activeX11.xml" /><Relationship Id="rId7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72"/>
  <sheetViews>
    <sheetView tabSelected="1" workbookViewId="0" topLeftCell="A20">
      <selection activeCell="L25" sqref="L25"/>
    </sheetView>
  </sheetViews>
  <sheetFormatPr defaultColWidth="9.140625" defaultRowHeight="15"/>
  <cols>
    <col min="13" max="13" width="14.57421875" style="0" customWidth="1"/>
    <col min="14" max="14" width="12.00390625" style="0" customWidth="1"/>
    <col min="15" max="15" width="12.7109375" style="0" customWidth="1"/>
    <col min="16" max="16" width="11.00390625" style="0" customWidth="1"/>
    <col min="18" max="18" width="28.421875" style="0" customWidth="1"/>
    <col min="23" max="23" width="11.421875" style="0" customWidth="1"/>
    <col min="24" max="24" width="11.7109375" style="0" customWidth="1"/>
    <col min="25" max="25" width="16.140625" style="0" customWidth="1"/>
  </cols>
  <sheetData>
    <row r="1" spans="1:9" ht="15">
      <c r="A1" s="4"/>
      <c r="B1" s="4" t="s">
        <v>9</v>
      </c>
      <c r="C1" s="4" t="s">
        <v>10</v>
      </c>
      <c r="D1" s="4" t="s">
        <v>11</v>
      </c>
      <c r="E1" s="4" t="s">
        <v>12</v>
      </c>
      <c r="F1" s="4" t="s">
        <v>13</v>
      </c>
      <c r="G1" s="4" t="s">
        <v>14</v>
      </c>
      <c r="H1" s="4" t="s">
        <v>36</v>
      </c>
      <c r="I1" s="4" t="s">
        <v>37</v>
      </c>
    </row>
    <row r="2" spans="1:9" ht="15">
      <c r="A2" s="4" t="s">
        <v>15</v>
      </c>
      <c r="B2" s="36">
        <v>460</v>
      </c>
      <c r="C2" s="38">
        <v>460</v>
      </c>
      <c r="D2" s="36">
        <v>149.99999999999991</v>
      </c>
      <c r="E2" s="39">
        <v>229.99999999999997</v>
      </c>
      <c r="F2" s="25"/>
      <c r="G2" s="25"/>
      <c r="H2" s="14"/>
      <c r="I2" s="14"/>
    </row>
    <row r="3" spans="1:9" ht="15">
      <c r="A3" s="4" t="s">
        <v>16</v>
      </c>
      <c r="B3" s="36">
        <v>295</v>
      </c>
      <c r="C3" s="38">
        <v>295</v>
      </c>
      <c r="D3" s="36">
        <v>229.99999999999997</v>
      </c>
      <c r="E3" s="39">
        <v>270</v>
      </c>
      <c r="F3" s="25"/>
      <c r="G3" s="25"/>
      <c r="H3" s="14"/>
      <c r="I3" s="14"/>
    </row>
    <row r="4" spans="1:9" ht="15">
      <c r="A4" s="4" t="s">
        <v>17</v>
      </c>
      <c r="B4" s="36">
        <v>500</v>
      </c>
      <c r="C4" s="38">
        <v>500</v>
      </c>
      <c r="D4" s="36">
        <v>270</v>
      </c>
      <c r="E4" s="39">
        <v>194.99999999999983</v>
      </c>
      <c r="F4" s="25"/>
      <c r="G4" s="25"/>
      <c r="H4" s="14"/>
      <c r="I4" s="14"/>
    </row>
    <row r="5" spans="1:9" ht="15">
      <c r="A5" s="4" t="s">
        <v>18</v>
      </c>
      <c r="B5" s="36">
        <v>410</v>
      </c>
      <c r="C5" s="38">
        <v>410</v>
      </c>
      <c r="D5" s="36">
        <v>194.99999999999983</v>
      </c>
      <c r="E5" s="39">
        <v>159.9999999999997</v>
      </c>
      <c r="F5" s="25"/>
      <c r="G5" s="25"/>
      <c r="H5" s="14"/>
      <c r="I5" s="14"/>
    </row>
    <row r="6" spans="1:9" ht="15">
      <c r="A6" s="4" t="s">
        <v>19</v>
      </c>
      <c r="B6" s="36">
        <v>430</v>
      </c>
      <c r="C6" s="38">
        <v>430</v>
      </c>
      <c r="D6" s="36">
        <v>159.9999999999997</v>
      </c>
      <c r="E6" s="39">
        <v>130.00000000000034</v>
      </c>
      <c r="F6" s="25"/>
      <c r="G6" s="25"/>
      <c r="H6" s="14"/>
      <c r="I6" s="14"/>
    </row>
    <row r="7" spans="1:9" ht="15">
      <c r="A7" s="4" t="s">
        <v>20</v>
      </c>
      <c r="B7" s="36">
        <v>435</v>
      </c>
      <c r="C7" s="38">
        <v>435</v>
      </c>
      <c r="D7" s="36">
        <v>130.00000000000034</v>
      </c>
      <c r="E7" s="39">
        <v>140.0000000000001</v>
      </c>
      <c r="F7" s="25"/>
      <c r="G7" s="25"/>
      <c r="H7" s="14"/>
      <c r="I7" s="14"/>
    </row>
    <row r="8" spans="1:26" ht="15">
      <c r="A8" s="4" t="s">
        <v>21</v>
      </c>
      <c r="B8" s="36">
        <v>430</v>
      </c>
      <c r="C8" s="38">
        <v>430</v>
      </c>
      <c r="D8" s="36">
        <v>140.0000000000001</v>
      </c>
      <c r="E8" s="39">
        <v>169.99999999999994</v>
      </c>
      <c r="F8" s="25"/>
      <c r="G8" s="25"/>
      <c r="H8" s="14"/>
      <c r="I8" s="14"/>
      <c r="Y8" s="1"/>
      <c r="Z8" s="2"/>
    </row>
    <row r="9" spans="1:26" ht="15">
      <c r="A9" s="4" t="s">
        <v>22</v>
      </c>
      <c r="B9" s="36">
        <v>340</v>
      </c>
      <c r="C9" s="38">
        <v>340</v>
      </c>
      <c r="D9" s="36">
        <v>169.99999999999994</v>
      </c>
      <c r="E9" s="39">
        <v>194.99999999999983</v>
      </c>
      <c r="F9" s="25"/>
      <c r="G9" s="25"/>
      <c r="H9" s="14"/>
      <c r="I9" s="14"/>
      <c r="O9" s="1"/>
      <c r="P9" s="1"/>
      <c r="Q9" s="1"/>
      <c r="Y9" s="1"/>
      <c r="Z9" s="2"/>
    </row>
    <row r="10" spans="1:26" ht="15">
      <c r="A10" s="4" t="s">
        <v>23</v>
      </c>
      <c r="B10" s="36">
        <v>425</v>
      </c>
      <c r="C10" s="38">
        <v>425</v>
      </c>
      <c r="D10" s="36">
        <v>194.99999999999983</v>
      </c>
      <c r="E10" s="39">
        <v>185.00000000000006</v>
      </c>
      <c r="F10" s="25"/>
      <c r="G10" s="25"/>
      <c r="H10" s="14"/>
      <c r="I10" s="14"/>
      <c r="O10" s="1"/>
      <c r="P10" s="1"/>
      <c r="Q10" s="1"/>
      <c r="Y10" s="1"/>
      <c r="Z10" s="2"/>
    </row>
    <row r="11" spans="1:26" ht="15">
      <c r="A11" s="4" t="s">
        <v>24</v>
      </c>
      <c r="B11" s="36">
        <v>305</v>
      </c>
      <c r="C11" s="38">
        <v>305</v>
      </c>
      <c r="D11" s="36">
        <v>185.00000000000006</v>
      </c>
      <c r="E11" s="39">
        <v>169.99999999999994</v>
      </c>
      <c r="F11" s="25"/>
      <c r="G11" s="25"/>
      <c r="H11" s="14"/>
      <c r="I11" s="14"/>
      <c r="O11" s="1"/>
      <c r="P11" s="1"/>
      <c r="Q11" s="1"/>
      <c r="Y11" s="1"/>
      <c r="Z11" s="2"/>
    </row>
    <row r="12" spans="1:26" ht="15">
      <c r="A12" s="4" t="s">
        <v>25</v>
      </c>
      <c r="B12" s="37">
        <v>415</v>
      </c>
      <c r="C12" s="38">
        <v>415</v>
      </c>
      <c r="D12" s="37">
        <v>169.99999999999994</v>
      </c>
      <c r="E12" s="39">
        <v>149.99999999999991</v>
      </c>
      <c r="F12" s="14"/>
      <c r="G12" s="14"/>
      <c r="H12" s="14"/>
      <c r="I12" s="14"/>
      <c r="O12" s="1"/>
      <c r="Z12" s="2"/>
    </row>
    <row r="13" spans="1:26" ht="15">
      <c r="A13" s="4" t="s">
        <v>26</v>
      </c>
      <c r="B13" s="37">
        <v>410</v>
      </c>
      <c r="C13" s="38">
        <v>410</v>
      </c>
      <c r="D13" s="37">
        <v>149.99999999999991</v>
      </c>
      <c r="E13" s="39">
        <v>270</v>
      </c>
      <c r="F13" s="14"/>
      <c r="G13" s="14"/>
      <c r="H13" s="14"/>
      <c r="I13" s="14"/>
      <c r="O13" s="1"/>
      <c r="Z13" s="2"/>
    </row>
    <row r="14" spans="1:9" ht="15">
      <c r="A14" s="4" t="s">
        <v>27</v>
      </c>
      <c r="B14" s="37">
        <v>415</v>
      </c>
      <c r="C14" s="38">
        <v>415</v>
      </c>
      <c r="D14" s="37">
        <v>270</v>
      </c>
      <c r="E14" s="39">
        <v>294.99999999999994</v>
      </c>
      <c r="F14" s="14"/>
      <c r="G14" s="14"/>
      <c r="H14" s="14"/>
      <c r="I14" s="14"/>
    </row>
    <row r="15" spans="1:9" ht="15">
      <c r="A15" s="4" t="s">
        <v>28</v>
      </c>
      <c r="B15" s="37">
        <v>420</v>
      </c>
      <c r="C15" s="38">
        <v>420</v>
      </c>
      <c r="D15" s="37">
        <v>294.99999999999994</v>
      </c>
      <c r="E15" s="39">
        <v>199.99999999999974</v>
      </c>
      <c r="F15" s="25"/>
      <c r="G15" s="14"/>
      <c r="H15" s="14"/>
      <c r="I15" s="14"/>
    </row>
    <row r="16" spans="1:9" ht="15">
      <c r="A16" s="4" t="s">
        <v>29</v>
      </c>
      <c r="B16" s="37">
        <v>405</v>
      </c>
      <c r="C16" s="38">
        <v>405</v>
      </c>
      <c r="D16" s="37">
        <v>199.99999999999974</v>
      </c>
      <c r="E16" s="39">
        <v>205.00000000000006</v>
      </c>
      <c r="F16" s="25"/>
      <c r="G16" s="14"/>
      <c r="H16" s="14"/>
      <c r="I16" s="14"/>
    </row>
    <row r="17" spans="1:9" ht="15">
      <c r="A17" s="4" t="s">
        <v>30</v>
      </c>
      <c r="B17" s="37">
        <v>400</v>
      </c>
      <c r="C17" s="38">
        <v>400</v>
      </c>
      <c r="D17" s="37">
        <v>205.00000000000006</v>
      </c>
      <c r="E17" s="39">
        <v>209.99999999999997</v>
      </c>
      <c r="F17" s="25"/>
      <c r="G17" s="14"/>
      <c r="H17" s="14"/>
      <c r="I17" s="14"/>
    </row>
    <row r="18" spans="1:9" ht="15">
      <c r="A18" s="4" t="s">
        <v>31</v>
      </c>
      <c r="B18" s="37">
        <v>430</v>
      </c>
      <c r="C18" s="38">
        <v>430</v>
      </c>
      <c r="D18" s="37">
        <v>209.99999999999997</v>
      </c>
      <c r="E18" s="39">
        <v>175.00000000000026</v>
      </c>
      <c r="F18" s="25"/>
      <c r="G18" s="14"/>
      <c r="H18" s="14"/>
      <c r="I18" s="14"/>
    </row>
    <row r="19" spans="1:9" ht="15">
      <c r="A19" s="4" t="s">
        <v>32</v>
      </c>
      <c r="B19" s="37">
        <v>455</v>
      </c>
      <c r="C19" s="38">
        <v>455</v>
      </c>
      <c r="D19" s="37">
        <v>175.00000000000026</v>
      </c>
      <c r="E19" s="39">
        <v>185.00000000000006</v>
      </c>
      <c r="F19" s="25"/>
      <c r="G19" s="14"/>
      <c r="H19" s="14"/>
      <c r="I19" s="14"/>
    </row>
    <row r="20" spans="1:9" ht="15">
      <c r="A20" s="4" t="s">
        <v>33</v>
      </c>
      <c r="B20" s="37">
        <v>395</v>
      </c>
      <c r="C20" s="38">
        <v>395</v>
      </c>
      <c r="D20" s="37">
        <v>185.00000000000006</v>
      </c>
      <c r="E20" s="39"/>
      <c r="F20" s="25"/>
      <c r="G20" s="14"/>
      <c r="H20" s="14"/>
      <c r="I20" s="14"/>
    </row>
    <row r="21" spans="1:23" ht="14.45">
      <c r="A21" s="4" t="s">
        <v>34</v>
      </c>
      <c r="B21" s="37">
        <v>380</v>
      </c>
      <c r="C21" s="40">
        <v>380</v>
      </c>
      <c r="D21" s="37"/>
      <c r="E21" s="39">
        <v>254.9999999999999</v>
      </c>
      <c r="F21" s="25"/>
      <c r="G21" s="14"/>
      <c r="H21" s="14"/>
      <c r="I21" s="14"/>
      <c r="O21" s="6"/>
      <c r="P21" s="6"/>
      <c r="Q21" s="6"/>
      <c r="R21" s="6"/>
      <c r="S21" s="6"/>
      <c r="T21" s="6"/>
      <c r="U21" s="6"/>
      <c r="V21" s="6"/>
      <c r="W21" s="6"/>
    </row>
    <row r="22" spans="1:23" ht="14.45">
      <c r="A22" s="4" t="s">
        <v>49</v>
      </c>
      <c r="B22" s="37"/>
      <c r="C22" s="37"/>
      <c r="D22" s="37">
        <v>254.9999999999999</v>
      </c>
      <c r="E22" s="39">
        <v>259.9999999999998</v>
      </c>
      <c r="F22" s="25"/>
      <c r="G22" s="13"/>
      <c r="H22" s="13"/>
      <c r="I22" s="13"/>
      <c r="O22" s="6"/>
      <c r="P22" s="6"/>
      <c r="Q22" s="6"/>
      <c r="R22" s="6"/>
      <c r="S22" s="6"/>
      <c r="T22" s="6"/>
      <c r="U22" s="6"/>
      <c r="V22" s="6"/>
      <c r="W22" s="6"/>
    </row>
    <row r="23" spans="1:23" ht="14.45">
      <c r="A23" s="4" t="s">
        <v>50</v>
      </c>
      <c r="B23" s="37"/>
      <c r="C23" s="37"/>
      <c r="D23" s="37">
        <v>259.9999999999998</v>
      </c>
      <c r="E23" s="39">
        <v>145.00000000000003</v>
      </c>
      <c r="F23" s="25"/>
      <c r="G23" s="13"/>
      <c r="H23" s="13"/>
      <c r="I23" s="13"/>
      <c r="O23" s="6"/>
      <c r="P23" s="7"/>
      <c r="Q23" s="8"/>
      <c r="R23" s="8"/>
      <c r="S23" s="8"/>
      <c r="T23" s="8"/>
      <c r="U23" s="8"/>
      <c r="V23" s="7"/>
      <c r="W23" s="6"/>
    </row>
    <row r="24" spans="1:23" ht="14.45">
      <c r="A24" s="4" t="s">
        <v>51</v>
      </c>
      <c r="B24" s="37"/>
      <c r="C24" s="37"/>
      <c r="D24" s="37">
        <v>145.00000000000003</v>
      </c>
      <c r="E24" s="39">
        <v>290.00000000000006</v>
      </c>
      <c r="F24" s="25"/>
      <c r="G24" s="13"/>
      <c r="H24" s="13"/>
      <c r="I24" s="13"/>
      <c r="L24" s="4" t="s">
        <v>60</v>
      </c>
      <c r="M24" s="4"/>
      <c r="N24" s="4"/>
      <c r="O24" s="17">
        <v>12</v>
      </c>
      <c r="P24" s="6"/>
      <c r="Q24" s="6"/>
      <c r="R24" s="6"/>
      <c r="S24" s="6"/>
      <c r="T24" s="6"/>
      <c r="U24" s="6"/>
      <c r="V24" s="6"/>
      <c r="W24" s="6"/>
    </row>
    <row r="25" spans="1:23" ht="14.45">
      <c r="A25" s="4" t="s">
        <v>52</v>
      </c>
      <c r="B25" s="37"/>
      <c r="C25" s="37"/>
      <c r="D25" s="37">
        <v>290.00000000000006</v>
      </c>
      <c r="E25" s="39">
        <v>290.00000000000006</v>
      </c>
      <c r="F25" s="13"/>
      <c r="G25" s="13"/>
      <c r="H25" s="13"/>
      <c r="I25" s="13"/>
      <c r="L25" s="4" t="s">
        <v>61</v>
      </c>
      <c r="M25" s="4"/>
      <c r="N25" s="4"/>
      <c r="O25" s="17">
        <v>56</v>
      </c>
      <c r="P25" s="6"/>
      <c r="Q25" s="6"/>
      <c r="R25" s="6"/>
      <c r="S25" s="6"/>
      <c r="T25" s="6"/>
      <c r="U25" s="6"/>
      <c r="V25" s="6"/>
      <c r="W25" s="6"/>
    </row>
    <row r="26" spans="1:15" ht="14.45">
      <c r="A26" s="4" t="s">
        <v>53</v>
      </c>
      <c r="B26" s="37"/>
      <c r="C26" s="37"/>
      <c r="D26" s="37">
        <v>290.00000000000006</v>
      </c>
      <c r="E26" s="39">
        <v>165.00000000000003</v>
      </c>
      <c r="F26" s="13"/>
      <c r="G26" s="13"/>
      <c r="H26" s="13"/>
      <c r="I26" s="13"/>
      <c r="L26" s="4" t="s">
        <v>62</v>
      </c>
      <c r="M26" s="4"/>
      <c r="N26" s="4"/>
      <c r="O26" s="17">
        <v>4</v>
      </c>
    </row>
    <row r="27" spans="1:15" ht="14.45">
      <c r="A27" s="4" t="s">
        <v>54</v>
      </c>
      <c r="B27" s="37"/>
      <c r="C27" s="37"/>
      <c r="D27" s="37">
        <v>165.00000000000003</v>
      </c>
      <c r="E27" s="39">
        <v>154.9999999999998</v>
      </c>
      <c r="F27" s="13"/>
      <c r="G27" s="13"/>
      <c r="H27" s="13"/>
      <c r="I27" s="13"/>
      <c r="L27" s="4" t="s">
        <v>64</v>
      </c>
      <c r="M27" s="4"/>
      <c r="N27" s="4"/>
      <c r="O27" s="17">
        <v>9</v>
      </c>
    </row>
    <row r="28" spans="1:9" ht="14.45">
      <c r="A28" s="4" t="s">
        <v>55</v>
      </c>
      <c r="B28" s="37"/>
      <c r="C28" s="37"/>
      <c r="D28" s="37">
        <v>154.9999999999998</v>
      </c>
      <c r="E28" s="39">
        <v>225.00000000000009</v>
      </c>
      <c r="F28" s="13"/>
      <c r="G28" s="13"/>
      <c r="H28" s="13"/>
      <c r="I28" s="13"/>
    </row>
    <row r="29" spans="1:9" ht="14.45">
      <c r="A29" s="4" t="s">
        <v>56</v>
      </c>
      <c r="B29" s="37"/>
      <c r="C29" s="37"/>
      <c r="D29" s="37">
        <v>225.00000000000009</v>
      </c>
      <c r="E29" s="39">
        <v>149.99999999999991</v>
      </c>
      <c r="F29" s="13"/>
      <c r="G29" s="13"/>
      <c r="H29" s="13"/>
      <c r="I29" s="13"/>
    </row>
    <row r="30" spans="1:9" ht="14.45">
      <c r="A30" s="4" t="s">
        <v>57</v>
      </c>
      <c r="B30" s="37"/>
      <c r="C30" s="37"/>
      <c r="D30" s="37">
        <v>149.99999999999991</v>
      </c>
      <c r="E30" s="39">
        <v>100.00000000000009</v>
      </c>
      <c r="F30" s="13"/>
      <c r="G30" s="13"/>
      <c r="H30" s="13"/>
      <c r="I30" s="13"/>
    </row>
    <row r="31" spans="1:9" ht="14.45">
      <c r="A31" s="4" t="s">
        <v>58</v>
      </c>
      <c r="B31" s="13"/>
      <c r="C31" s="13"/>
      <c r="D31" s="37">
        <v>100.00000000000009</v>
      </c>
      <c r="E31" s="13"/>
      <c r="F31" s="13"/>
      <c r="G31" s="13"/>
      <c r="H31" s="13"/>
      <c r="I31" s="13"/>
    </row>
    <row r="32" spans="6:17" ht="43.9">
      <c r="F32" s="19" t="s">
        <v>35</v>
      </c>
      <c r="G32" s="19" t="s">
        <v>38</v>
      </c>
      <c r="H32" s="19" t="s">
        <v>39</v>
      </c>
      <c r="I32" s="19" t="s">
        <v>48</v>
      </c>
      <c r="J32" s="19" t="s">
        <v>87</v>
      </c>
      <c r="K32" s="19" t="s">
        <v>88</v>
      </c>
      <c r="L32" s="19" t="s">
        <v>45</v>
      </c>
      <c r="M32" s="20" t="s">
        <v>83</v>
      </c>
      <c r="N32" s="20" t="s">
        <v>84</v>
      </c>
      <c r="O32" s="21" t="s">
        <v>85</v>
      </c>
      <c r="P32" s="21" t="s">
        <v>86</v>
      </c>
      <c r="Q32" s="22" t="s">
        <v>43</v>
      </c>
    </row>
    <row r="33" spans="4:17" ht="14.45">
      <c r="D33" s="9"/>
      <c r="F33" s="19"/>
      <c r="G33" s="23" t="s">
        <v>47</v>
      </c>
      <c r="H33" s="23" t="s">
        <v>47</v>
      </c>
      <c r="I33" s="23" t="s">
        <v>46</v>
      </c>
      <c r="J33" s="23" t="s">
        <v>46</v>
      </c>
      <c r="K33" s="23"/>
      <c r="L33" s="23" t="s">
        <v>46</v>
      </c>
      <c r="M33" s="23" t="s">
        <v>41</v>
      </c>
      <c r="N33" s="23" t="s">
        <v>63</v>
      </c>
      <c r="O33" s="23" t="s">
        <v>59</v>
      </c>
      <c r="P33" s="23" t="s">
        <v>42</v>
      </c>
      <c r="Q33" s="24" t="s">
        <v>44</v>
      </c>
    </row>
    <row r="34" spans="4:17" ht="14.45">
      <c r="D34" s="9"/>
      <c r="F34" s="13" t="str">
        <f>B1</f>
        <v>Area A</v>
      </c>
      <c r="G34" s="15">
        <v>407.75</v>
      </c>
      <c r="H34" s="15">
        <v>343</v>
      </c>
      <c r="I34" s="15">
        <v>84.12017059326172</v>
      </c>
      <c r="J34" s="15">
        <v>73.57449340820312</v>
      </c>
      <c r="K34" s="15">
        <v>1.3591666221618652</v>
      </c>
      <c r="L34" s="15">
        <v>91.80257415771484</v>
      </c>
      <c r="M34" s="16">
        <v>0.7191358208656311</v>
      </c>
      <c r="N34" s="16">
        <v>1.1985596418380737</v>
      </c>
      <c r="O34" s="16">
        <v>368.5359265944537</v>
      </c>
      <c r="P34" s="16">
        <v>0.8143240625936224</v>
      </c>
      <c r="Q34" s="12">
        <v>5</v>
      </c>
    </row>
    <row r="35" spans="6:17" ht="14.45">
      <c r="F35" s="13" t="str">
        <f>C1</f>
        <v>Area B</v>
      </c>
      <c r="G35" s="15">
        <v>407.75</v>
      </c>
      <c r="H35" s="15">
        <v>343</v>
      </c>
      <c r="I35" s="15">
        <v>84.12017059326172</v>
      </c>
      <c r="J35" s="15">
        <v>73.57449340820312</v>
      </c>
      <c r="K35" s="15">
        <v>1.3591666221618652</v>
      </c>
      <c r="L35" s="15">
        <v>91.80257415771484</v>
      </c>
      <c r="M35" s="16">
        <v>0.7191358208656311</v>
      </c>
      <c r="N35" s="16">
        <v>1.1985596418380737</v>
      </c>
      <c r="O35" s="16">
        <v>447.50791086469377</v>
      </c>
      <c r="P35" s="16">
        <v>0.9888220760065414</v>
      </c>
      <c r="Q35" s="12">
        <v>6</v>
      </c>
    </row>
    <row r="36" spans="6:17" ht="14.45">
      <c r="F36" s="13" t="str">
        <f>D1</f>
        <v>Area C</v>
      </c>
      <c r="G36" s="15">
        <v>197.2413787841797</v>
      </c>
      <c r="H36" s="15">
        <v>137.85714721679688</v>
      </c>
      <c r="I36" s="15">
        <v>69.89260864257812</v>
      </c>
      <c r="J36" s="15">
        <v>62.52914047241211</v>
      </c>
      <c r="K36" s="15">
        <v>1.5992543697357178</v>
      </c>
      <c r="L36" s="15">
        <v>77.86351776123047</v>
      </c>
      <c r="M36" s="16">
        <v>0.3478683829307556</v>
      </c>
      <c r="N36" s="16">
        <v>0.579780638217926</v>
      </c>
      <c r="O36" s="16">
        <v>216.47353256770543</v>
      </c>
      <c r="P36" s="16">
        <v>0.4783240757922341</v>
      </c>
      <c r="Q36" s="12">
        <v>7</v>
      </c>
    </row>
    <row r="37" spans="6:17" ht="14.45">
      <c r="F37" s="13" t="str">
        <f>E1</f>
        <v>Area D</v>
      </c>
      <c r="G37" s="15">
        <v>198.92857360839844</v>
      </c>
      <c r="H37" s="15">
        <v>138.57142639160156</v>
      </c>
      <c r="I37" s="15">
        <v>69.65888214111328</v>
      </c>
      <c r="J37" s="15">
        <v>61.998802185058594</v>
      </c>
      <c r="K37" s="15">
        <v>1.6129343509674072</v>
      </c>
      <c r="L37" s="15">
        <v>77.9943618774414</v>
      </c>
      <c r="M37" s="16">
        <v>0.35084405541419983</v>
      </c>
      <c r="N37" s="16">
        <v>0.5847401022911072</v>
      </c>
      <c r="O37" s="16">
        <v>179.79725640240838</v>
      </c>
      <c r="P37" s="16">
        <v>0.3972834714644068</v>
      </c>
      <c r="Q37" s="12">
        <v>9</v>
      </c>
    </row>
    <row r="38" spans="6:17" ht="14.45">
      <c r="F38" s="13" t="str">
        <f>F1</f>
        <v>Area E</v>
      </c>
      <c r="G38" s="15"/>
      <c r="H38" s="15"/>
      <c r="I38" s="15"/>
      <c r="J38" s="15"/>
      <c r="K38" s="15"/>
      <c r="L38" s="15"/>
      <c r="M38" s="16"/>
      <c r="N38" s="16"/>
      <c r="O38" s="16"/>
      <c r="P38" s="16"/>
      <c r="Q38" s="12">
        <v>10</v>
      </c>
    </row>
    <row r="39" spans="6:17" ht="14.45">
      <c r="F39" s="13" t="str">
        <f>G1</f>
        <v>Area F</v>
      </c>
      <c r="G39" s="15"/>
      <c r="H39" s="15"/>
      <c r="I39" s="15"/>
      <c r="J39" s="15"/>
      <c r="K39" s="15"/>
      <c r="L39" s="15"/>
      <c r="M39" s="16"/>
      <c r="N39" s="16"/>
      <c r="O39" s="16"/>
      <c r="P39" s="16"/>
      <c r="Q39" s="12">
        <v>12</v>
      </c>
    </row>
    <row r="40" spans="6:17" ht="15">
      <c r="F40" s="13" t="str">
        <f>H1</f>
        <v>Area G</v>
      </c>
      <c r="G40" s="15"/>
      <c r="H40" s="15"/>
      <c r="I40" s="15"/>
      <c r="J40" s="15"/>
      <c r="K40" s="15"/>
      <c r="L40" s="15"/>
      <c r="M40" s="16"/>
      <c r="N40" s="16"/>
      <c r="O40" s="16"/>
      <c r="P40" s="16"/>
      <c r="Q40" s="18"/>
    </row>
    <row r="41" spans="6:17" ht="15">
      <c r="F41" s="13" t="str">
        <f>I1</f>
        <v>Area H</v>
      </c>
      <c r="G41" s="15"/>
      <c r="H41" s="15"/>
      <c r="I41" s="15"/>
      <c r="J41" s="15"/>
      <c r="K41" s="15"/>
      <c r="L41" s="15"/>
      <c r="M41" s="16"/>
      <c r="N41" s="16"/>
      <c r="O41" s="16"/>
      <c r="P41" s="16"/>
      <c r="Q41" s="18"/>
    </row>
    <row r="42" spans="6:17" ht="15">
      <c r="F42" s="13" t="s">
        <v>40</v>
      </c>
      <c r="G42" s="15">
        <v>407.75</v>
      </c>
      <c r="H42" s="15">
        <v>343</v>
      </c>
      <c r="I42" s="15">
        <v>84.12017059326172</v>
      </c>
      <c r="J42" s="15">
        <v>73.57449340820312</v>
      </c>
      <c r="K42" s="15">
        <v>1.3591666221618652</v>
      </c>
      <c r="L42" s="15">
        <v>91.80257415771484</v>
      </c>
      <c r="M42" s="16">
        <v>0.4314814805984497</v>
      </c>
      <c r="N42" s="16">
        <v>0.7191358208656311</v>
      </c>
      <c r="O42" s="16">
        <v>268.8889031962775</v>
      </c>
      <c r="P42" s="16">
        <v>0.5941420855776921</v>
      </c>
      <c r="Q42" s="18"/>
    </row>
    <row r="46" ht="15">
      <c r="O46" s="10"/>
    </row>
    <row r="61" ht="15">
      <c r="C61" s="4"/>
    </row>
    <row r="66" spans="18:25" ht="45">
      <c r="R66" s="41" t="s">
        <v>92</v>
      </c>
      <c r="S66" s="41" t="s">
        <v>93</v>
      </c>
      <c r="T66" s="41" t="s">
        <v>94</v>
      </c>
      <c r="U66" s="41" t="s">
        <v>95</v>
      </c>
      <c r="V66" s="41" t="s">
        <v>45</v>
      </c>
      <c r="W66" s="41" t="s">
        <v>96</v>
      </c>
      <c r="X66" s="41" t="s">
        <v>85</v>
      </c>
      <c r="Y66" s="41" t="s">
        <v>97</v>
      </c>
    </row>
    <row r="67" spans="6:25" ht="15">
      <c r="F67" s="6"/>
      <c r="G67" s="6">
        <v>-4142</v>
      </c>
      <c r="H67" s="6"/>
      <c r="R67" s="4"/>
      <c r="S67" s="42" t="s">
        <v>98</v>
      </c>
      <c r="T67" s="43"/>
      <c r="U67" s="43"/>
      <c r="V67" s="43"/>
      <c r="W67" s="43" t="s">
        <v>41</v>
      </c>
      <c r="X67" s="43" t="s">
        <v>59</v>
      </c>
      <c r="Y67" s="43" t="s">
        <v>42</v>
      </c>
    </row>
    <row r="68" spans="18:25" ht="15">
      <c r="R68" s="43" t="s">
        <v>99</v>
      </c>
      <c r="S68" s="44">
        <v>84.12017059326172</v>
      </c>
      <c r="T68" s="44">
        <v>73.57449340820312</v>
      </c>
      <c r="U68" s="44">
        <v>1.3591666221618652</v>
      </c>
      <c r="V68" s="44">
        <v>91.80257415771484</v>
      </c>
      <c r="W68" s="45">
        <v>0.7191358208656311</v>
      </c>
      <c r="X68" s="44">
        <v>447.50791086469377</v>
      </c>
      <c r="Y68" s="46">
        <v>0.99</v>
      </c>
    </row>
    <row r="69" spans="18:25" ht="15">
      <c r="R69" s="47" t="s">
        <v>100</v>
      </c>
      <c r="S69" s="48">
        <v>69.65888214111328</v>
      </c>
      <c r="T69" s="48">
        <v>61.998802185058594</v>
      </c>
      <c r="U69" s="48">
        <v>1.6129343509674072</v>
      </c>
      <c r="V69" s="48">
        <v>77.9943618774414</v>
      </c>
      <c r="W69" s="49">
        <v>0.35084405541419983</v>
      </c>
      <c r="X69" s="48">
        <v>216.47353256770543</v>
      </c>
      <c r="Y69" s="50">
        <v>0.48</v>
      </c>
    </row>
    <row r="70" spans="18:25" ht="15">
      <c r="R70" s="51" t="s">
        <v>101</v>
      </c>
      <c r="S70" s="52"/>
      <c r="T70" s="53"/>
      <c r="U70" s="52"/>
      <c r="V70" s="52"/>
      <c r="W70" s="52"/>
      <c r="X70" s="52"/>
      <c r="Y70" s="52"/>
    </row>
    <row r="71" spans="18:25" ht="15">
      <c r="R71" s="52" t="s">
        <v>102</v>
      </c>
      <c r="S71" s="52"/>
      <c r="T71" s="52"/>
      <c r="U71" s="52"/>
      <c r="V71" s="52"/>
      <c r="W71" s="52"/>
      <c r="X71" s="52"/>
      <c r="Y71" s="52"/>
    </row>
    <row r="72" spans="18:25" ht="15">
      <c r="R72" s="6"/>
      <c r="S72" s="6"/>
      <c r="T72" s="6"/>
      <c r="U72" s="6"/>
      <c r="V72" s="6"/>
      <c r="W72" s="6"/>
      <c r="X72" s="6"/>
      <c r="Y72" s="6"/>
    </row>
  </sheetData>
  <printOptions/>
  <pageMargins left="0.7" right="0.7" top="0.75" bottom="0.75" header="0.3" footer="0.3"/>
  <pageSetup horizontalDpi="600" verticalDpi="600" orientation="portrait" r:id="rId30"/>
  <drawing r:id="rId29"/>
  <legacyDrawing r:id="rId28"/>
  <controls>
    <control shapeId="1027" r:id="rId1" name="CommandButton1"/>
    <control shapeId="1031" r:id="rId2" name="CommandButton3"/>
    <control shapeId="1032" r:id="rId3" name="CommandButton4"/>
    <control shapeId="1033" r:id="rId22" name="CommandButton5"/>
    <control shapeId="1034" r:id="rId23" name="CommandButton6"/>
    <control shapeId="1035" r:id="rId24" name="CommandButton7"/>
    <control shapeId="1036" r:id="rId25" name="CommandButton8"/>
    <control shapeId="1037" r:id="rId26" name="CommandButton9"/>
    <control shapeId="1038" r:id="rId27" name="CommandButton10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43"/>
  <sheetViews>
    <sheetView workbookViewId="0" topLeftCell="A1">
      <selection activeCell="B1" sqref="B1"/>
    </sheetView>
  </sheetViews>
  <sheetFormatPr defaultColWidth="9.140625" defaultRowHeight="15"/>
  <cols>
    <col min="3" max="3" width="12.421875" style="0" customWidth="1"/>
    <col min="4" max="4" width="2.7109375" style="0" customWidth="1"/>
    <col min="5" max="5" width="20.140625" style="0" customWidth="1"/>
  </cols>
  <sheetData>
    <row r="1" spans="1:7" ht="14.45">
      <c r="A1" s="4"/>
      <c r="B1" s="4"/>
      <c r="C1" s="4"/>
      <c r="D1" s="4"/>
      <c r="E1" s="4"/>
      <c r="F1" s="4"/>
      <c r="G1" s="4"/>
    </row>
    <row r="2" spans="1:17" ht="14.45">
      <c r="A2" s="26" t="s">
        <v>0</v>
      </c>
      <c r="B2" s="27"/>
      <c r="C2" s="27"/>
      <c r="D2" s="28"/>
      <c r="E2" s="26" t="s">
        <v>1</v>
      </c>
      <c r="F2" s="27"/>
      <c r="G2" s="27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4.45">
      <c r="A3" s="26" t="s">
        <v>2</v>
      </c>
      <c r="B3" s="29"/>
      <c r="C3" s="27"/>
      <c r="D3" s="6"/>
      <c r="E3" s="26" t="s">
        <v>3</v>
      </c>
      <c r="F3" s="27"/>
      <c r="G3" s="27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4.4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20.1" customHeight="1">
      <c r="A5" s="6"/>
      <c r="B5" s="6"/>
      <c r="C5" s="30" t="s">
        <v>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20.1" customHeight="1">
      <c r="A6" s="6"/>
      <c r="B6" s="6"/>
      <c r="C6" s="26" t="s">
        <v>67</v>
      </c>
      <c r="D6" s="6"/>
      <c r="E6" s="27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1" customHeight="1">
      <c r="A7" s="6"/>
      <c r="B7" s="6"/>
      <c r="C7" s="26" t="s">
        <v>68</v>
      </c>
      <c r="D7" s="6"/>
      <c r="E7" s="27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20.1" customHeight="1">
      <c r="A8" s="6"/>
      <c r="B8" s="6"/>
      <c r="C8" s="26" t="s">
        <v>5</v>
      </c>
      <c r="D8" s="6"/>
      <c r="E8" s="2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20.1" customHeight="1">
      <c r="A9" s="6"/>
      <c r="B9" s="6"/>
      <c r="C9" s="26" t="s">
        <v>65</v>
      </c>
      <c r="D9" s="6"/>
      <c r="E9" s="2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20.1" customHeight="1">
      <c r="A10" s="6"/>
      <c r="B10" s="6"/>
      <c r="C10" s="26" t="s">
        <v>69</v>
      </c>
      <c r="D10" s="6"/>
      <c r="E10" s="27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20.1" customHeight="1">
      <c r="A11" s="6"/>
      <c r="B11" s="6"/>
      <c r="C11" s="26" t="s">
        <v>70</v>
      </c>
      <c r="D11" s="6"/>
      <c r="E11" s="27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20.1" customHeight="1">
      <c r="A12" s="6"/>
      <c r="B12" s="6"/>
      <c r="C12" s="26" t="s">
        <v>71</v>
      </c>
      <c r="D12" s="6"/>
      <c r="E12" s="27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20.1" customHeight="1">
      <c r="A13" s="6"/>
      <c r="B13" s="6"/>
      <c r="C13" s="26" t="s">
        <v>6</v>
      </c>
      <c r="D13" s="6"/>
      <c r="E13" s="27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20.1" customHeight="1">
      <c r="A14" s="6"/>
      <c r="B14" s="6"/>
      <c r="C14" s="26" t="s">
        <v>7</v>
      </c>
      <c r="D14" s="6"/>
      <c r="E14" s="27">
        <v>5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20.1" customHeight="1">
      <c r="A15" s="6"/>
      <c r="B15" s="6"/>
      <c r="C15" s="26" t="s">
        <v>8</v>
      </c>
      <c r="D15" s="6"/>
      <c r="E15" s="27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20.1" customHeight="1">
      <c r="A16" s="6"/>
      <c r="B16" s="6"/>
      <c r="C16" s="26"/>
      <c r="D16" s="6"/>
      <c r="E16" s="28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20.1" customHeight="1">
      <c r="A17" s="6"/>
      <c r="B17" s="6"/>
      <c r="C17" s="30" t="s">
        <v>82</v>
      </c>
      <c r="D17" s="6"/>
      <c r="E17" s="28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20.1" customHeight="1">
      <c r="A18" s="6"/>
      <c r="B18" s="6"/>
      <c r="C18" s="26" t="s">
        <v>78</v>
      </c>
      <c r="D18" s="6"/>
      <c r="E18" s="27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20.1" customHeight="1">
      <c r="A19" s="6"/>
      <c r="B19" s="6"/>
      <c r="C19" s="26" t="s">
        <v>79</v>
      </c>
      <c r="D19" s="6"/>
      <c r="E19" s="27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20.1" customHeight="1">
      <c r="A20" s="6" t="s">
        <v>81</v>
      </c>
      <c r="B20" s="6"/>
      <c r="C20" s="26"/>
      <c r="D20" s="6"/>
      <c r="E20" s="27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20.1" customHeight="1">
      <c r="A21" s="6"/>
      <c r="B21" s="6"/>
      <c r="C21" s="26" t="s">
        <v>66</v>
      </c>
      <c r="D21" s="6"/>
      <c r="E21" s="27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20.1" customHeight="1">
      <c r="A22" s="6"/>
      <c r="B22" s="6"/>
      <c r="C22" s="26" t="s">
        <v>80</v>
      </c>
      <c r="D22" s="6"/>
      <c r="E22" s="29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C7:G15"/>
  <sheetViews>
    <sheetView workbookViewId="0" topLeftCell="A1"/>
  </sheetViews>
  <sheetFormatPr defaultColWidth="9.140625" defaultRowHeight="15"/>
  <cols>
    <col min="5" max="5" width="16.00390625" style="0" customWidth="1"/>
    <col min="6" max="6" width="3.421875" style="0" customWidth="1"/>
    <col min="7" max="7" width="17.140625" style="0" customWidth="1"/>
  </cols>
  <sheetData>
    <row r="7" spans="4:7" ht="15">
      <c r="D7" s="5"/>
      <c r="E7" s="4" t="s">
        <v>72</v>
      </c>
      <c r="F7" s="4"/>
      <c r="G7" s="4" t="s">
        <v>73</v>
      </c>
    </row>
    <row r="8" spans="3:7" ht="15">
      <c r="C8" s="4"/>
      <c r="D8" s="3" t="s">
        <v>74</v>
      </c>
      <c r="E8" s="31">
        <v>6234546</v>
      </c>
      <c r="F8" s="6"/>
      <c r="G8" s="31">
        <v>6234546</v>
      </c>
    </row>
    <row r="9" spans="3:7" ht="15">
      <c r="C9" s="4"/>
      <c r="D9" s="3" t="s">
        <v>75</v>
      </c>
      <c r="E9" s="32">
        <v>0.4583333333333333</v>
      </c>
      <c r="F9" s="6"/>
      <c r="G9" s="32">
        <v>0.4583333333333333</v>
      </c>
    </row>
    <row r="10" spans="3:7" ht="15">
      <c r="C10" s="4"/>
      <c r="D10" s="11" t="s">
        <v>76</v>
      </c>
      <c r="E10" s="31">
        <v>6248219</v>
      </c>
      <c r="F10" s="6"/>
      <c r="G10" s="31">
        <v>6248219</v>
      </c>
    </row>
    <row r="11" spans="3:7" ht="15">
      <c r="C11" s="4"/>
      <c r="D11" s="3" t="s">
        <v>77</v>
      </c>
      <c r="E11" s="32">
        <v>0.5</v>
      </c>
      <c r="F11" s="6"/>
      <c r="G11" s="32">
        <v>0.5</v>
      </c>
    </row>
    <row r="13" spans="4:7" ht="15">
      <c r="D13" s="3" t="s">
        <v>89</v>
      </c>
      <c r="E13" s="33">
        <v>13673</v>
      </c>
      <c r="F13" s="6"/>
      <c r="G13" s="33">
        <v>13673</v>
      </c>
    </row>
    <row r="14" spans="4:7" ht="15">
      <c r="D14" s="3" t="s">
        <v>91</v>
      </c>
      <c r="E14" s="34">
        <v>45.576663970947266</v>
      </c>
      <c r="F14" s="6"/>
      <c r="G14" s="34">
        <v>45.576663970947266</v>
      </c>
    </row>
    <row r="15" spans="4:7" ht="15">
      <c r="D15" s="3" t="s">
        <v>90</v>
      </c>
      <c r="E15" s="35">
        <v>0.10070706903934479</v>
      </c>
      <c r="F15" s="6"/>
      <c r="G15" s="35">
        <v>0.10070706903934479</v>
      </c>
    </row>
  </sheetData>
  <printOptions/>
  <pageMargins left="0.7" right="0.7" top="0.75" bottom="0.75" header="0.3" footer="0.3"/>
  <pageSetup orientation="portrait" paperSize="9"/>
  <legacyDrawing r:id="rId7"/>
  <controls>
    <control shapeId="2051" r:id="rId1" name="CommandButton2"/>
    <control shapeId="2050" r:id="rId2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Cahn</dc:creator>
  <cp:keywords/>
  <dc:description/>
  <cp:lastModifiedBy>PKD</cp:lastModifiedBy>
  <dcterms:created xsi:type="dcterms:W3CDTF">2008-12-29T04:50:39Z</dcterms:created>
  <dcterms:modified xsi:type="dcterms:W3CDTF">2014-07-30T16:03:34Z</dcterms:modified>
  <cp:category/>
  <cp:version/>
  <cp:contentType/>
  <cp:contentStatus/>
</cp:coreProperties>
</file>