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146" windowWidth="18105" windowHeight="11850" activeTab="3"/>
  </bookViews>
  <sheets>
    <sheet name="field, soil, and water summary" sheetId="1" r:id="rId1"/>
    <sheet name="irr. system description cont." sheetId="2" r:id="rId2"/>
    <sheet name=" system description (cont)" sheetId="3" r:id="rId3"/>
    <sheet name="Pressure readings" sheetId="4" r:id="rId4"/>
    <sheet name="leaks" sheetId="5" r:id="rId5"/>
    <sheet name="flow meter" sheetId="6" r:id="rId6"/>
    <sheet name="nozzle diam and wear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<sst xmlns="http://schemas.openxmlformats.org/spreadsheetml/2006/main" count="469" uniqueCount="284">
  <si>
    <t>Grower</t>
  </si>
  <si>
    <t>Date</t>
  </si>
  <si>
    <t xml:space="preserve">Ranch </t>
  </si>
  <si>
    <t xml:space="preserve">Block </t>
  </si>
  <si>
    <t>crop and field dimensions</t>
  </si>
  <si>
    <t>crop</t>
  </si>
  <si>
    <t xml:space="preserve">plant rows per bed </t>
  </si>
  <si>
    <t>between row spacing (feet)</t>
  </si>
  <si>
    <t>In row plant spacing (feet)</t>
  </si>
  <si>
    <t>bed width or spacing  (feet)</t>
  </si>
  <si>
    <t>shortest bed length (feet)</t>
  </si>
  <si>
    <t>longest bed length (feet)</t>
  </si>
  <si>
    <t>field width (feet)</t>
  </si>
  <si>
    <t>field area (acres)</t>
  </si>
  <si>
    <t>slope of field (%)</t>
  </si>
  <si>
    <t>Backflow prevention (check all that apply)</t>
  </si>
  <si>
    <t>not present</t>
  </si>
  <si>
    <t>check valve</t>
  </si>
  <si>
    <t>low pressure drain</t>
  </si>
  <si>
    <t>vacuum release</t>
  </si>
  <si>
    <t>Air/Vacuum release</t>
  </si>
  <si>
    <t>number of locations</t>
  </si>
  <si>
    <t>Pressure check (check all that apply)</t>
  </si>
  <si>
    <t>before filter</t>
  </si>
  <si>
    <t>after filter</t>
  </si>
  <si>
    <t>submain</t>
  </si>
  <si>
    <t xml:space="preserve">other </t>
  </si>
  <si>
    <t>gate valve (not a regulator)</t>
  </si>
  <si>
    <t>not adjustable</t>
  </si>
  <si>
    <t>adjustable</t>
  </si>
  <si>
    <t>Adjustable regulating valve</t>
  </si>
  <si>
    <t>diameter (inches)</t>
  </si>
  <si>
    <t>Filtration (check all that apply)</t>
  </si>
  <si>
    <t>disk</t>
  </si>
  <si>
    <t>sand media</t>
  </si>
  <si>
    <t>screen</t>
  </si>
  <si>
    <t>automatic back flush</t>
  </si>
  <si>
    <t>max flow rate (gal per minute)</t>
  </si>
  <si>
    <t>filtering mesh</t>
  </si>
  <si>
    <t>Drain down at low end of block (check all that apply)</t>
  </si>
  <si>
    <t>flush valves</t>
  </si>
  <si>
    <t>soil properties (from NRCS online soil map)</t>
  </si>
  <si>
    <t>Texture</t>
  </si>
  <si>
    <t>% clay</t>
  </si>
  <si>
    <t>% sand</t>
  </si>
  <si>
    <t>% silt</t>
  </si>
  <si>
    <t>soil saturated paste SAR</t>
  </si>
  <si>
    <t>soil saturated paste EC  (dS/m)</t>
  </si>
  <si>
    <t>water properties (from report unless specified differently)</t>
  </si>
  <si>
    <t>field measured pH</t>
  </si>
  <si>
    <t xml:space="preserve"> field measured EC (dS/m)</t>
  </si>
  <si>
    <t xml:space="preserve"> pH</t>
  </si>
  <si>
    <t xml:space="preserve"> EC (dS/m)</t>
  </si>
  <si>
    <t xml:space="preserve"> SAR</t>
  </si>
  <si>
    <t xml:space="preserve"> bicarbonate (meq/L)</t>
  </si>
  <si>
    <t>Iron (ppm)</t>
  </si>
  <si>
    <t>Manganese (ppm)</t>
  </si>
  <si>
    <t>Boron (ppm)</t>
  </si>
  <si>
    <t>Chloride (meq/L)</t>
  </si>
  <si>
    <t>Magnesium (meq/L)</t>
  </si>
  <si>
    <t>Calcium (meq/L)</t>
  </si>
  <si>
    <t>Sodium (meq/L)</t>
  </si>
  <si>
    <t>pressure of irrigation system</t>
  </si>
  <si>
    <t>Time 1</t>
  </si>
  <si>
    <t>Pressure (psi)</t>
  </si>
  <si>
    <t>Time 2</t>
  </si>
  <si>
    <t>Time 3</t>
  </si>
  <si>
    <t>Time 4</t>
  </si>
  <si>
    <t>location 1</t>
  </si>
  <si>
    <t>location2</t>
  </si>
  <si>
    <t>location 3</t>
  </si>
  <si>
    <t>location 4</t>
  </si>
  <si>
    <t>location 5</t>
  </si>
  <si>
    <t>location 6</t>
  </si>
  <si>
    <t>location 7</t>
  </si>
  <si>
    <t>location 8</t>
  </si>
  <si>
    <t>location 9</t>
  </si>
  <si>
    <t>location 10</t>
  </si>
  <si>
    <t>location 11</t>
  </si>
  <si>
    <t>location 12</t>
  </si>
  <si>
    <t>location 13</t>
  </si>
  <si>
    <t>location 14</t>
  </si>
  <si>
    <t>location 15</t>
  </si>
  <si>
    <t>location 16</t>
  </si>
  <si>
    <t>location 17</t>
  </si>
  <si>
    <t>location 18</t>
  </si>
  <si>
    <t>location 19</t>
  </si>
  <si>
    <t>location 20</t>
  </si>
  <si>
    <t>location 21</t>
  </si>
  <si>
    <t>location 22</t>
  </si>
  <si>
    <t>location 23</t>
  </si>
  <si>
    <t>location 24</t>
  </si>
  <si>
    <t>location 25</t>
  </si>
  <si>
    <t>leaks on drip system</t>
  </si>
  <si>
    <t># of leaks along submain 1</t>
  </si>
  <si>
    <t># of leaks along submain 2</t>
  </si>
  <si>
    <t># of leaks along submain 3</t>
  </si>
  <si>
    <t># of leaks on lateral line 1</t>
  </si>
  <si>
    <t># of leaks on lateral line 2</t>
  </si>
  <si>
    <t># of leaks on lateral line 3</t>
  </si>
  <si>
    <t># of leaks on lateral line 4</t>
  </si>
  <si>
    <t># of leaks on lateral line 5</t>
  </si>
  <si>
    <t># of leaks on lateral line 6</t>
  </si>
  <si>
    <t># of leaks on lateral line 7</t>
  </si>
  <si>
    <t># of leaks on lateral line 8</t>
  </si>
  <si>
    <t># of leaks on lateral line 9</t>
  </si>
  <si>
    <t># of leaks on lateral line 10</t>
  </si>
  <si>
    <t>% of furrows with signficant amounts of ponded water</t>
  </si>
  <si>
    <t>flush valve water</t>
  </si>
  <si>
    <t>material present in valve 1</t>
  </si>
  <si>
    <t>material present in valve 2</t>
  </si>
  <si>
    <t>material present in valve 3</t>
  </si>
  <si>
    <t>material present in valve 4</t>
  </si>
  <si>
    <t>material present in valve 5</t>
  </si>
  <si>
    <t>flow meter</t>
  </si>
  <si>
    <t>initial flow meter reading (gallons)</t>
  </si>
  <si>
    <t>start time</t>
  </si>
  <si>
    <t>end flow meter reading (gallons)</t>
  </si>
  <si>
    <t>end time</t>
  </si>
  <si>
    <t>Location</t>
  </si>
  <si>
    <t>Description</t>
  </si>
  <si>
    <t>regulator diameter (inches)</t>
  </si>
  <si>
    <t>Mainline description</t>
  </si>
  <si>
    <t>material (PVC, aluminum, concrete, etc)</t>
  </si>
  <si>
    <t>material (PVC, polyethylene, layflat, aluminum, other)</t>
  </si>
  <si>
    <t xml:space="preserve"> length (feet)</t>
  </si>
  <si>
    <t>notes</t>
  </si>
  <si>
    <t>Submain (Pipe between main line and laterals) description</t>
  </si>
  <si>
    <t>Water source (check all that apply)</t>
  </si>
  <si>
    <t>well</t>
  </si>
  <si>
    <t>project water (blue pipeline)</t>
  </si>
  <si>
    <t>reservoir/pond</t>
  </si>
  <si>
    <t>potable district water</t>
  </si>
  <si>
    <t>other</t>
  </si>
  <si>
    <t xml:space="preserve">if other please specify    </t>
  </si>
  <si>
    <t>Pump (check all that apply)</t>
  </si>
  <si>
    <t>none</t>
  </si>
  <si>
    <t>electric</t>
  </si>
  <si>
    <t>diesel</t>
  </si>
  <si>
    <t>gasoline</t>
  </si>
  <si>
    <t>variable drive</t>
  </si>
  <si>
    <t>booster in addition to well pump</t>
  </si>
  <si>
    <t>Flow meter  (check all that apply)</t>
  </si>
  <si>
    <t>none present</t>
  </si>
  <si>
    <t>present at water source/pump</t>
  </si>
  <si>
    <t>present at irrigation block/field</t>
  </si>
  <si>
    <t>Pressure regulators at submains (check all that apply)</t>
  </si>
  <si>
    <t>Filtering capacity (manufacturer's specifications)</t>
  </si>
  <si>
    <t>initial flow meter reading (gallons/acre-ft)</t>
  </si>
  <si>
    <t>end flow meter reading (gallons/acre-ft)</t>
  </si>
  <si>
    <t>flowmeter 1</t>
  </si>
  <si>
    <t>flowmeter 2</t>
  </si>
  <si>
    <t xml:space="preserve">Measurement                  </t>
  </si>
  <si>
    <t>main line pressure before filter (psi)</t>
  </si>
  <si>
    <t>main line pressure after filter (psi)</t>
  </si>
  <si>
    <t>average submain pressure (psi)</t>
  </si>
  <si>
    <t>variation in submain  pressure measurements  (%)</t>
  </si>
  <si>
    <t>average tail pressure (psi)</t>
  </si>
  <si>
    <t>variation in tail pressure measurements  (%)</t>
  </si>
  <si>
    <t>average within field pressure (psi)</t>
  </si>
  <si>
    <t>variation in within field measurements  (%)</t>
  </si>
  <si>
    <t>Time</t>
  </si>
  <si>
    <t>Flowmeter 1</t>
  </si>
  <si>
    <t>Flowmeter 2</t>
  </si>
  <si>
    <t>Reading (gal/acre-ft)</t>
  </si>
  <si>
    <t>flowmeter monitored acreage:</t>
  </si>
  <si>
    <t>lateral spacing or hand move spacing (feet)</t>
  </si>
  <si>
    <t>sprinkler spacing along lateral(feet)</t>
  </si>
  <si>
    <t>lateral length (feet)</t>
  </si>
  <si>
    <t>diameter of lateral (inches)</t>
  </si>
  <si>
    <t>submain length (feet)</t>
  </si>
  <si>
    <r>
      <t>sprinkler pattern (eg. 270</t>
    </r>
    <r>
      <rPr>
        <sz val="11"/>
        <color indexed="8"/>
        <rFont val="Symbol"/>
        <family val="1"/>
      </rPr>
      <t>°)</t>
    </r>
  </si>
  <si>
    <t xml:space="preserve">number of lateral lines on main line </t>
  </si>
  <si>
    <t>number of irrigation sets</t>
  </si>
  <si>
    <t>Description of irrigation system</t>
  </si>
  <si>
    <t>sub main line diameter (inches)</t>
  </si>
  <si>
    <t>% of furrows (locations) with signficant amounts of ponded water</t>
  </si>
  <si>
    <t>description of leaks</t>
  </si>
  <si>
    <t>nozzle 1</t>
  </si>
  <si>
    <t>nozzle 2</t>
  </si>
  <si>
    <t>nozzle 3</t>
  </si>
  <si>
    <t>nozzle 4</t>
  </si>
  <si>
    <t>nozzle 5</t>
  </si>
  <si>
    <t>nozzle 6</t>
  </si>
  <si>
    <t>nozzle 7</t>
  </si>
  <si>
    <t>nozzle 8</t>
  </si>
  <si>
    <t>nozzle 9</t>
  </si>
  <si>
    <t>nozzle 10</t>
  </si>
  <si>
    <t>nozzle 11</t>
  </si>
  <si>
    <t>nozzle 12</t>
  </si>
  <si>
    <t>nozzle 13</t>
  </si>
  <si>
    <t>nozzle 14</t>
  </si>
  <si>
    <t>nozzle 15</t>
  </si>
  <si>
    <t>nozzle 16</t>
  </si>
  <si>
    <t>nozzle 17</t>
  </si>
  <si>
    <t>nozzle 18</t>
  </si>
  <si>
    <t>nozzle 19</t>
  </si>
  <si>
    <t>nozzle 20</t>
  </si>
  <si>
    <t>manufacturer's nozzle diameter</t>
  </si>
  <si>
    <t>Actual nozzle diameter</t>
  </si>
  <si>
    <t>(inches/mm)</t>
  </si>
  <si>
    <t>nozzle 21</t>
  </si>
  <si>
    <t>nozzle 22</t>
  </si>
  <si>
    <t>nozzle 23</t>
  </si>
  <si>
    <t>nozzle 24</t>
  </si>
  <si>
    <t>nozzle 25</t>
  </si>
  <si>
    <t>Location/Area</t>
  </si>
  <si>
    <t>leaks on sprinkler system</t>
  </si>
  <si>
    <t>number of leaks</t>
  </si>
  <si>
    <t>Alex Romans</t>
  </si>
  <si>
    <t>Las Colinas</t>
  </si>
  <si>
    <t>baby carrots</t>
  </si>
  <si>
    <t>&lt;1</t>
  </si>
  <si>
    <t>fine sandy loam</t>
  </si>
  <si>
    <t>x</t>
  </si>
  <si>
    <t>metal</t>
  </si>
  <si>
    <t>aluminum</t>
  </si>
  <si>
    <t>at booster</t>
  </si>
  <si>
    <t>Row 321 Head</t>
  </si>
  <si>
    <t>Row 321 Tail</t>
  </si>
  <si>
    <t>Row 156 Tail</t>
  </si>
  <si>
    <t>Row 8 Tail</t>
  </si>
  <si>
    <t>Row 277 Tail</t>
  </si>
  <si>
    <t>Row 277 Head</t>
  </si>
  <si>
    <t>Row 156 Head</t>
  </si>
  <si>
    <t>Row 8 Head</t>
  </si>
  <si>
    <t>pressure loss along lateral lines (psi)</t>
  </si>
  <si>
    <t>nr</t>
  </si>
  <si>
    <t>Average</t>
  </si>
  <si>
    <t>Area D1 (line 31)</t>
  </si>
  <si>
    <t>Area D2 (line 32)</t>
  </si>
  <si>
    <t>Area D3 (line 33)</t>
  </si>
  <si>
    <t>Area D4 (line 31)</t>
  </si>
  <si>
    <t>Area B1 (line 15)</t>
  </si>
  <si>
    <t>Area B2 (line 16)</t>
  </si>
  <si>
    <t>Area B3 (line 17)</t>
  </si>
  <si>
    <t>Area D6 (line 32)</t>
  </si>
  <si>
    <t>Area D5 (line 33)</t>
  </si>
  <si>
    <t>Area B6 (line 15)</t>
  </si>
  <si>
    <t>Area B5 (line 17)</t>
  </si>
  <si>
    <t>Area B4 (line 16)</t>
  </si>
  <si>
    <t>Area C1 (line 2)</t>
  </si>
  <si>
    <t>Area C3 (line 2)</t>
  </si>
  <si>
    <t>Area C2 (line 3)</t>
  </si>
  <si>
    <t>Area C4 (line 3)</t>
  </si>
  <si>
    <t>Area C5 (line 4)</t>
  </si>
  <si>
    <t>Area C6 (line 4)</t>
  </si>
  <si>
    <t>Area A1 (line 8)</t>
  </si>
  <si>
    <t>Area A2 (line 8)</t>
  </si>
  <si>
    <t>Area A3 (line 9)</t>
  </si>
  <si>
    <t>Area A4 (line 9)</t>
  </si>
  <si>
    <t>Area A5 (line 10)</t>
  </si>
  <si>
    <t>Area A6 (line 10)</t>
  </si>
  <si>
    <t>-</t>
  </si>
  <si>
    <t>Note: Within field measurements were made with an oil filled guage, others with a digital guage.</t>
  </si>
  <si>
    <t>6' submain, 2 valves being used</t>
  </si>
  <si>
    <t>pin hole in aluminum pipe</t>
  </si>
  <si>
    <t>After 2 hours of sprinkling.</t>
  </si>
  <si>
    <t xml:space="preserve">note, leaks were where the sprinkler heads </t>
  </si>
  <si>
    <t>the rainbirds connected to the risers.</t>
  </si>
  <si>
    <t>D</t>
  </si>
  <si>
    <t>B</t>
  </si>
  <si>
    <t>C</t>
  </si>
  <si>
    <t>A</t>
  </si>
  <si>
    <t>nozzle 26</t>
  </si>
  <si>
    <t>nozzle 27</t>
  </si>
  <si>
    <t>nozzle 28</t>
  </si>
  <si>
    <t>nozzle 29</t>
  </si>
  <si>
    <t>nozzle 30</t>
  </si>
  <si>
    <t>7/64</t>
  </si>
  <si>
    <t>3/32</t>
  </si>
  <si>
    <t>nozzle 31</t>
  </si>
  <si>
    <t>nozzle 32</t>
  </si>
  <si>
    <t>Table 3a.  Summary of nozzle pressure and discharge rate of impact sprinklers.</t>
  </si>
  <si>
    <t>Measurement</t>
  </si>
  <si>
    <t>Value</t>
  </si>
  <si>
    <t>Average nozzle discharge rate (gpm)</t>
  </si>
  <si>
    <t>Coefficient of variation of discharge (%)</t>
  </si>
  <si>
    <t>Average nozzle pressure (psi)</t>
  </si>
  <si>
    <t>Coefficient of variation of pressure (%)</t>
  </si>
  <si>
    <t>Average nozzle diameter (inches)</t>
  </si>
  <si>
    <t>Coefficient of variation of nozzle diameter (%)</t>
  </si>
  <si>
    <t>average nozzle diameter</t>
  </si>
  <si>
    <t>coefficient of variation of diameter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</si>
</sst>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mbol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11" xfId="0" applyFill="1" applyBorder="1" applyAlignment="1">
      <alignment/>
    </xf>
    <xf numFmtId="0" fontId="38" fillId="33" borderId="0" xfId="0" applyFont="1" applyFill="1" applyAlignment="1">
      <alignment horizontal="right"/>
    </xf>
    <xf numFmtId="0" fontId="0" fillId="33" borderId="0" xfId="0" applyFill="1" applyBorder="1" applyAlignment="1">
      <alignment horizontal="center" wrapText="1"/>
    </xf>
    <xf numFmtId="0" fontId="38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right"/>
    </xf>
    <xf numFmtId="0" fontId="39" fillId="0" borderId="0" xfId="0" applyFont="1" applyFill="1" applyBorder="1" applyAlignment="1">
      <alignment horizontal="right"/>
    </xf>
    <xf numFmtId="0" fontId="38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right"/>
    </xf>
    <xf numFmtId="0" fontId="41" fillId="33" borderId="0" xfId="0" applyFont="1" applyFill="1" applyAlignment="1">
      <alignment horizontal="right"/>
    </xf>
    <xf numFmtId="0" fontId="41" fillId="33" borderId="0" xfId="0" applyFon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42" fillId="33" borderId="0" xfId="0" applyFont="1" applyFill="1" applyBorder="1" applyAlignment="1">
      <alignment wrapText="1"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164" fontId="0" fillId="33" borderId="0" xfId="0" applyNumberFormat="1" applyFill="1" applyBorder="1" applyAlignment="1">
      <alignment horizontal="right" indent="2"/>
    </xf>
    <xf numFmtId="164" fontId="0" fillId="33" borderId="0" xfId="0" applyNumberFormat="1" applyFill="1" applyAlignment="1">
      <alignment horizontal="right" indent="2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wrapText="1"/>
    </xf>
    <xf numFmtId="0" fontId="38" fillId="33" borderId="0" xfId="0" applyFont="1" applyFill="1" applyAlignment="1">
      <alignment/>
    </xf>
    <xf numFmtId="0" fontId="0" fillId="33" borderId="0" xfId="0" applyFill="1" applyAlignment="1">
      <alignment horizontal="center" wrapText="1"/>
    </xf>
    <xf numFmtId="0" fontId="38" fillId="33" borderId="0" xfId="0" applyFont="1" applyFill="1" applyAlignment="1">
      <alignment wrapText="1"/>
    </xf>
    <xf numFmtId="0" fontId="41" fillId="33" borderId="0" xfId="0" applyFont="1" applyFill="1" applyBorder="1" applyAlignment="1">
      <alignment horizontal="right" wrapText="1"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right" wrapText="1"/>
    </xf>
    <xf numFmtId="0" fontId="41" fillId="33" borderId="13" xfId="0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4" fontId="0" fillId="0" borderId="10" xfId="0" applyNumberFormat="1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33" borderId="12" xfId="0" applyFill="1" applyBorder="1" applyAlignment="1">
      <alignment horizontal="center"/>
    </xf>
    <xf numFmtId="3" fontId="0" fillId="33" borderId="10" xfId="0" applyNumberFormat="1" applyFill="1" applyBorder="1" applyAlignment="1">
      <alignment/>
    </xf>
    <xf numFmtId="20" fontId="0" fillId="33" borderId="10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right"/>
    </xf>
    <xf numFmtId="18" fontId="43" fillId="33" borderId="10" xfId="0" applyNumberFormat="1" applyFont="1" applyFill="1" applyBorder="1" applyAlignment="1">
      <alignment horizontal="center"/>
    </xf>
    <xf numFmtId="0" fontId="43" fillId="33" borderId="0" xfId="0" applyFont="1" applyFill="1" applyAlignment="1">
      <alignment horizontal="right"/>
    </xf>
    <xf numFmtId="164" fontId="43" fillId="33" borderId="0" xfId="0" applyNumberFormat="1" applyFont="1" applyFill="1" applyAlignment="1">
      <alignment horizontal="right" indent="2"/>
    </xf>
    <xf numFmtId="1" fontId="43" fillId="33" borderId="0" xfId="0" applyNumberFormat="1" applyFont="1" applyFill="1" applyAlignment="1">
      <alignment horizontal="right" indent="2"/>
    </xf>
    <xf numFmtId="164" fontId="43" fillId="33" borderId="0" xfId="0" applyNumberFormat="1" applyFont="1" applyFill="1" applyAlignment="1" quotePrefix="1">
      <alignment horizontal="right" indent="2"/>
    </xf>
    <xf numFmtId="164" fontId="43" fillId="33" borderId="10" xfId="0" applyNumberFormat="1" applyFont="1" applyFill="1" applyBorder="1" applyAlignment="1">
      <alignment horizontal="right" indent="2"/>
    </xf>
    <xf numFmtId="164" fontId="43" fillId="33" borderId="10" xfId="0" applyNumberFormat="1" applyFont="1" applyFill="1" applyBorder="1" applyAlignment="1" quotePrefix="1">
      <alignment horizontal="right" indent="2"/>
    </xf>
    <xf numFmtId="0" fontId="44" fillId="0" borderId="0" xfId="0" applyFont="1" applyFill="1" applyBorder="1" applyAlignment="1">
      <alignment/>
    </xf>
    <xf numFmtId="9" fontId="0" fillId="33" borderId="10" xfId="0" applyNumberFormat="1" applyFill="1" applyBorder="1" applyAlignment="1">
      <alignment/>
    </xf>
    <xf numFmtId="0" fontId="0" fillId="33" borderId="10" xfId="0" applyNumberFormat="1" applyFill="1" applyBorder="1" applyAlignment="1" quotePrefix="1">
      <alignment horizontal="center"/>
    </xf>
    <xf numFmtId="12" fontId="0" fillId="33" borderId="10" xfId="0" applyNumberFormat="1" applyFill="1" applyBorder="1" applyAlignment="1" quotePrefix="1">
      <alignment horizontal="center"/>
    </xf>
    <xf numFmtId="0" fontId="0" fillId="33" borderId="10" xfId="0" applyFill="1" applyBorder="1" applyAlignment="1">
      <alignment horizontal="right" indent="3"/>
    </xf>
    <xf numFmtId="0" fontId="0" fillId="33" borderId="0" xfId="0" applyFill="1" applyAlignment="1">
      <alignment horizontal="right" indent="3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169" fontId="0" fillId="0" borderId="0" xfId="0" applyNumberFormat="1" applyAlignment="1">
      <alignment/>
    </xf>
    <xf numFmtId="2" fontId="0" fillId="0" borderId="0" xfId="57" applyNumberFormat="1" applyFont="1" applyAlignment="1">
      <alignment/>
    </xf>
    <xf numFmtId="1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33" borderId="10" xfId="0" applyNumberFormat="1" applyFill="1" applyBorder="1" applyAlignment="1" quotePrefix="1">
      <alignment horizontal="center"/>
    </xf>
    <xf numFmtId="0" fontId="43" fillId="0" borderId="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0" xfId="0" applyFont="1" applyBorder="1" applyAlignment="1">
      <alignment horizontal="right"/>
    </xf>
    <xf numFmtId="0" fontId="43" fillId="0" borderId="0" xfId="0" applyFont="1" applyAlignment="1">
      <alignment horizontal="right"/>
    </xf>
    <xf numFmtId="164" fontId="43" fillId="0" borderId="0" xfId="0" applyNumberFormat="1" applyFont="1" applyAlignment="1">
      <alignment horizontal="right" indent="3"/>
    </xf>
    <xf numFmtId="169" fontId="43" fillId="0" borderId="0" xfId="0" applyNumberFormat="1" applyFont="1" applyAlignment="1">
      <alignment horizontal="right" indent="3"/>
    </xf>
    <xf numFmtId="2" fontId="43" fillId="0" borderId="10" xfId="0" applyNumberFormat="1" applyFont="1" applyBorder="1" applyAlignment="1">
      <alignment horizontal="right" indent="3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ials%202012\RCD%20of%20Monterey%20County%20Irrigation\Mission%20Ranches%20Seco%20Packing\Las%20Colinas%20Sprinkler\SOP_15_solid_set_sprinkler_DU_and_data_ent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 calculations"/>
      <sheetName val="Field Dimensions and system "/>
      <sheetName val="Flow meter"/>
      <sheetName val="System audit"/>
      <sheetName val="nozzle flow rate"/>
      <sheetName val="tables for report"/>
      <sheetName val="volume adjustment"/>
    </sheetNames>
    <sheetDataSet>
      <sheetData sheetId="4">
        <row r="13">
          <cell r="O13">
            <v>2.7254723691201526</v>
          </cell>
          <cell r="P13">
            <v>54.083333333333336</v>
          </cell>
          <cell r="S13">
            <v>16.9715893081654</v>
          </cell>
          <cell r="T13">
            <v>9.691118371434184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7"/>
  <sheetViews>
    <sheetView showGridLines="0" zoomScalePageLayoutView="0" workbookViewId="0" topLeftCell="A14">
      <selection activeCell="A1" sqref="A1:H45"/>
    </sheetView>
  </sheetViews>
  <sheetFormatPr defaultColWidth="9.140625" defaultRowHeight="15"/>
  <cols>
    <col min="1" max="1" width="26.421875" style="4" customWidth="1"/>
    <col min="2" max="2" width="9.140625" style="4" customWidth="1"/>
    <col min="3" max="3" width="19.140625" style="4" customWidth="1"/>
    <col min="4" max="4" width="4.8515625" style="4" customWidth="1"/>
    <col min="5" max="5" width="13.28125" style="4" customWidth="1"/>
    <col min="6" max="6" width="10.7109375" style="4" customWidth="1"/>
    <col min="7" max="7" width="3.7109375" style="4" customWidth="1"/>
    <col min="8" max="8" width="10.8515625" style="4" customWidth="1"/>
    <col min="9" max="9" width="1.1484375" style="4" customWidth="1"/>
    <col min="10" max="10" width="9.140625" style="4" customWidth="1"/>
    <col min="11" max="11" width="0.9921875" style="4" customWidth="1"/>
    <col min="12" max="12" width="9.140625" style="4" customWidth="1"/>
    <col min="13" max="13" width="3.421875" style="4" customWidth="1"/>
    <col min="14" max="15" width="9.140625" style="4" customWidth="1"/>
    <col min="16" max="16" width="2.140625" style="0" customWidth="1"/>
    <col min="18" max="18" width="1.7109375" style="0" customWidth="1"/>
    <col min="20" max="20" width="1.28515625" style="0" customWidth="1"/>
  </cols>
  <sheetData>
    <row r="1" spans="1:29" ht="15">
      <c r="A1" s="45" t="s">
        <v>0</v>
      </c>
      <c r="B1" s="46" t="s">
        <v>209</v>
      </c>
      <c r="C1" s="46"/>
      <c r="D1" s="19"/>
      <c r="E1" s="45" t="s">
        <v>1</v>
      </c>
      <c r="F1" s="47">
        <v>41087</v>
      </c>
      <c r="G1" s="46"/>
      <c r="H1" s="2"/>
      <c r="V1" s="5"/>
      <c r="W1" s="5"/>
      <c r="X1" s="5"/>
      <c r="Y1" s="5"/>
      <c r="Z1" s="5"/>
      <c r="AA1" s="5"/>
      <c r="AB1" s="5"/>
      <c r="AC1" s="5"/>
    </row>
    <row r="2" spans="1:29" ht="15">
      <c r="A2" s="45" t="s">
        <v>2</v>
      </c>
      <c r="B2" s="48" t="s">
        <v>210</v>
      </c>
      <c r="C2" s="46"/>
      <c r="D2" s="49"/>
      <c r="E2" s="45" t="s">
        <v>3</v>
      </c>
      <c r="F2" s="46">
        <v>73</v>
      </c>
      <c r="G2" s="46"/>
      <c r="H2" s="2"/>
      <c r="I2" s="3"/>
      <c r="J2" s="3"/>
      <c r="K2" s="3"/>
      <c r="L2" s="3"/>
      <c r="M2" s="3"/>
      <c r="N2" s="3"/>
      <c r="O2" s="3"/>
      <c r="V2" s="5"/>
      <c r="W2" s="5"/>
      <c r="X2" s="5"/>
      <c r="Y2" s="5"/>
      <c r="Z2" s="5"/>
      <c r="AA2" s="5"/>
      <c r="AB2" s="5"/>
      <c r="AC2" s="5"/>
    </row>
    <row r="3" spans="1:29" ht="15">
      <c r="A3" s="1"/>
      <c r="B3" s="3"/>
      <c r="C3" s="3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V3" s="5"/>
      <c r="W3" s="5"/>
      <c r="X3" s="5"/>
      <c r="Y3" s="5"/>
      <c r="Z3" s="5"/>
      <c r="AA3" s="5"/>
      <c r="AB3" s="5"/>
      <c r="AC3" s="5"/>
    </row>
    <row r="4" spans="3:29" ht="15">
      <c r="C4" s="7" t="s">
        <v>4</v>
      </c>
      <c r="V4" s="5"/>
      <c r="W4" s="5"/>
      <c r="X4" s="5"/>
      <c r="Y4" s="5"/>
      <c r="Z4" s="5"/>
      <c r="AA4" s="5"/>
      <c r="AB4" s="5"/>
      <c r="AC4" s="5"/>
    </row>
    <row r="5" spans="3:47" ht="15">
      <c r="C5" s="1" t="s">
        <v>5</v>
      </c>
      <c r="E5" s="2" t="s">
        <v>211</v>
      </c>
      <c r="V5" s="5"/>
      <c r="W5" s="5"/>
      <c r="X5" s="5"/>
      <c r="Y5" s="5"/>
      <c r="Z5" s="5"/>
      <c r="AA5" s="5"/>
      <c r="AB5" s="5"/>
      <c r="AC5" s="5"/>
      <c r="AE5" s="1"/>
      <c r="AF5" s="2"/>
      <c r="AG5" s="2"/>
      <c r="AH5" s="2"/>
      <c r="AI5" s="4"/>
      <c r="AJ5" s="1"/>
      <c r="AK5" s="4"/>
      <c r="AL5" s="2"/>
      <c r="AM5" s="2"/>
      <c r="AN5" s="2"/>
      <c r="AO5" s="1"/>
      <c r="AP5" s="2"/>
      <c r="AQ5" s="2"/>
      <c r="AR5" s="2"/>
      <c r="AS5" s="2"/>
      <c r="AT5" s="4"/>
      <c r="AU5" s="4"/>
    </row>
    <row r="6" spans="3:47" ht="15">
      <c r="C6" s="1" t="s">
        <v>6</v>
      </c>
      <c r="E6" s="70"/>
      <c r="V6" s="5"/>
      <c r="W6" s="5"/>
      <c r="X6" s="5"/>
      <c r="Y6" s="5"/>
      <c r="Z6" s="5"/>
      <c r="AA6" s="5"/>
      <c r="AB6" s="5"/>
      <c r="AC6" s="5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3:47" ht="15">
      <c r="C7" s="1" t="s">
        <v>7</v>
      </c>
      <c r="E7" s="70"/>
      <c r="V7" s="5"/>
      <c r="W7" s="5"/>
      <c r="X7" s="5"/>
      <c r="Y7" s="5"/>
      <c r="Z7" s="5"/>
      <c r="AA7" s="5"/>
      <c r="AB7" s="5"/>
      <c r="AC7" s="5"/>
      <c r="AE7" s="7"/>
      <c r="AF7" s="8"/>
      <c r="AG7" s="8"/>
      <c r="AH7" s="8"/>
      <c r="AI7" s="8"/>
      <c r="AJ7" s="8"/>
      <c r="AK7" s="8"/>
      <c r="AL7" s="8"/>
      <c r="AM7" s="3"/>
      <c r="AN7" s="7"/>
      <c r="AO7" s="8"/>
      <c r="AP7" s="8"/>
      <c r="AQ7" s="8"/>
      <c r="AR7" s="8"/>
      <c r="AS7" s="8"/>
      <c r="AT7" s="8"/>
      <c r="AU7" s="8"/>
    </row>
    <row r="8" spans="3:47" ht="15">
      <c r="C8" s="1" t="s">
        <v>8</v>
      </c>
      <c r="E8" s="70"/>
      <c r="V8" s="5"/>
      <c r="W8" s="5"/>
      <c r="X8" s="5"/>
      <c r="Y8" s="5"/>
      <c r="Z8" s="5"/>
      <c r="AA8" s="5"/>
      <c r="AB8" s="5"/>
      <c r="AC8" s="5"/>
      <c r="AE8" s="1"/>
      <c r="AF8" s="2"/>
      <c r="AG8" s="3"/>
      <c r="AH8" s="2"/>
      <c r="AI8" s="3"/>
      <c r="AJ8" s="2"/>
      <c r="AK8" s="3"/>
      <c r="AL8" s="2"/>
      <c r="AM8" s="3"/>
      <c r="AN8" s="1"/>
      <c r="AO8" s="2"/>
      <c r="AP8" s="3"/>
      <c r="AQ8" s="2"/>
      <c r="AR8" s="3"/>
      <c r="AS8" s="2"/>
      <c r="AT8" s="3"/>
      <c r="AU8" s="2"/>
    </row>
    <row r="9" spans="3:47" ht="15">
      <c r="C9" s="1" t="s">
        <v>9</v>
      </c>
      <c r="E9" s="70">
        <v>3.33</v>
      </c>
      <c r="V9" s="5"/>
      <c r="W9" s="5"/>
      <c r="X9" s="5"/>
      <c r="Y9" s="5"/>
      <c r="Z9" s="5"/>
      <c r="AA9" s="5"/>
      <c r="AB9" s="5"/>
      <c r="AC9" s="5"/>
      <c r="AE9" s="1"/>
      <c r="AF9" s="2"/>
      <c r="AG9" s="3"/>
      <c r="AH9" s="6"/>
      <c r="AI9" s="3"/>
      <c r="AJ9" s="2"/>
      <c r="AK9" s="3"/>
      <c r="AL9" s="6"/>
      <c r="AM9" s="3"/>
      <c r="AN9" s="1"/>
      <c r="AO9" s="2"/>
      <c r="AP9" s="3"/>
      <c r="AQ9" s="6"/>
      <c r="AR9" s="3"/>
      <c r="AS9" s="2"/>
      <c r="AT9" s="3"/>
      <c r="AU9" s="6"/>
    </row>
    <row r="10" spans="3:47" ht="15">
      <c r="C10" s="1" t="s">
        <v>10</v>
      </c>
      <c r="E10" s="70">
        <v>1078</v>
      </c>
      <c r="V10" s="5"/>
      <c r="W10" s="5"/>
      <c r="X10" s="5"/>
      <c r="Y10" s="5"/>
      <c r="Z10" s="5"/>
      <c r="AA10" s="5"/>
      <c r="AB10" s="5"/>
      <c r="AC10" s="5"/>
      <c r="AE10" s="1"/>
      <c r="AF10" s="2"/>
      <c r="AG10" s="3"/>
      <c r="AH10" s="6"/>
      <c r="AI10" s="3"/>
      <c r="AJ10" s="2"/>
      <c r="AK10" s="3"/>
      <c r="AL10" s="6"/>
      <c r="AM10" s="3"/>
      <c r="AN10" s="1"/>
      <c r="AO10" s="2"/>
      <c r="AP10" s="3"/>
      <c r="AQ10" s="6"/>
      <c r="AR10" s="3"/>
      <c r="AS10" s="2"/>
      <c r="AT10" s="3"/>
      <c r="AU10" s="6"/>
    </row>
    <row r="11" spans="3:47" ht="15">
      <c r="C11" s="1" t="s">
        <v>11</v>
      </c>
      <c r="E11" s="70">
        <v>1078</v>
      </c>
      <c r="V11" s="5"/>
      <c r="W11" s="5"/>
      <c r="X11" s="5"/>
      <c r="Y11" s="5"/>
      <c r="Z11" s="5"/>
      <c r="AA11" s="5"/>
      <c r="AB11" s="5"/>
      <c r="AC11" s="5"/>
      <c r="AE11" s="1"/>
      <c r="AF11" s="2"/>
      <c r="AG11" s="3"/>
      <c r="AH11" s="6"/>
      <c r="AI11" s="3"/>
      <c r="AJ11" s="2"/>
      <c r="AK11" s="3"/>
      <c r="AL11" s="6"/>
      <c r="AM11" s="3"/>
      <c r="AN11" s="1"/>
      <c r="AO11" s="2"/>
      <c r="AP11" s="3"/>
      <c r="AQ11" s="6"/>
      <c r="AR11" s="3"/>
      <c r="AS11" s="2"/>
      <c r="AT11" s="3"/>
      <c r="AU11" s="6"/>
    </row>
    <row r="12" spans="3:47" ht="15">
      <c r="C12" s="1" t="s">
        <v>12</v>
      </c>
      <c r="E12" s="70">
        <v>1083</v>
      </c>
      <c r="V12" s="5"/>
      <c r="W12" s="5"/>
      <c r="X12" s="5"/>
      <c r="Y12" s="5"/>
      <c r="Z12" s="5"/>
      <c r="AA12" s="5"/>
      <c r="AB12" s="5"/>
      <c r="AC12" s="5"/>
      <c r="AE12" s="1"/>
      <c r="AF12" s="2"/>
      <c r="AG12" s="3"/>
      <c r="AH12" s="6"/>
      <c r="AI12" s="3"/>
      <c r="AJ12" s="2"/>
      <c r="AK12" s="3"/>
      <c r="AL12" s="6"/>
      <c r="AM12" s="3"/>
      <c r="AN12" s="1"/>
      <c r="AO12" s="2"/>
      <c r="AP12" s="3"/>
      <c r="AQ12" s="6"/>
      <c r="AR12" s="3"/>
      <c r="AS12" s="2"/>
      <c r="AT12" s="3"/>
      <c r="AU12" s="6"/>
    </row>
    <row r="13" spans="3:47" ht="15">
      <c r="C13" s="1" t="s">
        <v>13</v>
      </c>
      <c r="E13" s="70">
        <v>26.8</v>
      </c>
      <c r="V13" s="5"/>
      <c r="W13" s="5"/>
      <c r="X13" s="5"/>
      <c r="Y13" s="5"/>
      <c r="Z13" s="5"/>
      <c r="AA13" s="5"/>
      <c r="AB13" s="5"/>
      <c r="AC13" s="5"/>
      <c r="AE13" s="1"/>
      <c r="AF13" s="2"/>
      <c r="AG13" s="3"/>
      <c r="AH13" s="6"/>
      <c r="AI13" s="3"/>
      <c r="AJ13" s="2"/>
      <c r="AK13" s="3"/>
      <c r="AL13" s="6"/>
      <c r="AM13" s="3"/>
      <c r="AN13" s="1"/>
      <c r="AO13" s="2"/>
      <c r="AP13" s="3"/>
      <c r="AQ13" s="6"/>
      <c r="AR13" s="3"/>
      <c r="AS13" s="2"/>
      <c r="AT13" s="3"/>
      <c r="AU13" s="6"/>
    </row>
    <row r="14" spans="3:47" ht="15">
      <c r="C14" s="1" t="s">
        <v>14</v>
      </c>
      <c r="E14" s="70" t="s">
        <v>212</v>
      </c>
      <c r="V14" s="5"/>
      <c r="W14" s="5"/>
      <c r="X14" s="5"/>
      <c r="Y14" s="5"/>
      <c r="Z14" s="5"/>
      <c r="AA14" s="5"/>
      <c r="AB14" s="5"/>
      <c r="AC14" s="5"/>
      <c r="AE14" s="1"/>
      <c r="AF14" s="2"/>
      <c r="AG14" s="3"/>
      <c r="AH14" s="6"/>
      <c r="AI14" s="3"/>
      <c r="AJ14" s="2"/>
      <c r="AK14" s="3"/>
      <c r="AL14" s="6"/>
      <c r="AM14" s="3"/>
      <c r="AN14" s="1"/>
      <c r="AO14" s="2"/>
      <c r="AP14" s="3"/>
      <c r="AQ14" s="6"/>
      <c r="AR14" s="3"/>
      <c r="AS14" s="2"/>
      <c r="AT14" s="3"/>
      <c r="AU14" s="6"/>
    </row>
    <row r="15" spans="3:47" ht="15">
      <c r="C15" s="1"/>
      <c r="V15" s="5"/>
      <c r="W15" s="5"/>
      <c r="X15" s="5"/>
      <c r="Y15" s="5"/>
      <c r="Z15" s="5"/>
      <c r="AA15" s="5"/>
      <c r="AB15" s="5"/>
      <c r="AC15" s="5"/>
      <c r="AE15" s="1"/>
      <c r="AF15" s="2"/>
      <c r="AG15" s="3"/>
      <c r="AH15" s="6"/>
      <c r="AI15" s="3"/>
      <c r="AJ15" s="2"/>
      <c r="AK15" s="3"/>
      <c r="AL15" s="6"/>
      <c r="AM15" s="3"/>
      <c r="AN15" s="1"/>
      <c r="AO15" s="2"/>
      <c r="AP15" s="3"/>
      <c r="AQ15" s="6"/>
      <c r="AR15" s="3"/>
      <c r="AS15" s="2"/>
      <c r="AT15" s="3"/>
      <c r="AU15" s="6"/>
    </row>
    <row r="16" spans="3:47" ht="15">
      <c r="C16" s="9" t="s">
        <v>41</v>
      </c>
      <c r="V16" s="5"/>
      <c r="W16" s="5"/>
      <c r="X16" s="5"/>
      <c r="Y16" s="5"/>
      <c r="Z16" s="5"/>
      <c r="AA16" s="5"/>
      <c r="AB16" s="5"/>
      <c r="AC16" s="5"/>
      <c r="AE16" s="1"/>
      <c r="AF16" s="2"/>
      <c r="AG16" s="3"/>
      <c r="AH16" s="6"/>
      <c r="AI16" s="3"/>
      <c r="AJ16" s="2"/>
      <c r="AK16" s="3"/>
      <c r="AL16" s="6"/>
      <c r="AM16" s="3"/>
      <c r="AN16" s="1"/>
      <c r="AO16" s="2"/>
      <c r="AP16" s="3"/>
      <c r="AQ16" s="6"/>
      <c r="AR16" s="3"/>
      <c r="AS16" s="2"/>
      <c r="AT16" s="3"/>
      <c r="AU16" s="6"/>
    </row>
    <row r="17" spans="3:47" ht="15">
      <c r="C17" s="1" t="s">
        <v>42</v>
      </c>
      <c r="E17" s="2" t="s">
        <v>213</v>
      </c>
      <c r="V17" s="5"/>
      <c r="W17" s="5"/>
      <c r="X17" s="5"/>
      <c r="Y17" s="5"/>
      <c r="Z17" s="5"/>
      <c r="AA17" s="5"/>
      <c r="AB17" s="5"/>
      <c r="AC17" s="5"/>
      <c r="AE17" s="1"/>
      <c r="AF17" s="2"/>
      <c r="AG17" s="3"/>
      <c r="AH17" s="6"/>
      <c r="AI17" s="3"/>
      <c r="AJ17" s="2"/>
      <c r="AK17" s="3"/>
      <c r="AL17" s="6"/>
      <c r="AM17" s="3"/>
      <c r="AN17" s="1"/>
      <c r="AO17" s="2"/>
      <c r="AP17" s="3"/>
      <c r="AQ17" s="6"/>
      <c r="AR17" s="3"/>
      <c r="AS17" s="2"/>
      <c r="AT17" s="3"/>
      <c r="AU17" s="6"/>
    </row>
    <row r="18" spans="3:47" ht="15">
      <c r="C18" s="1" t="s">
        <v>43</v>
      </c>
      <c r="E18" s="70">
        <v>10</v>
      </c>
      <c r="V18" s="5"/>
      <c r="W18" s="5"/>
      <c r="X18" s="5"/>
      <c r="Y18" s="5"/>
      <c r="Z18" s="5"/>
      <c r="AA18" s="5"/>
      <c r="AB18" s="5"/>
      <c r="AC18" s="5"/>
      <c r="AE18" s="1"/>
      <c r="AF18" s="2"/>
      <c r="AG18" s="3"/>
      <c r="AH18" s="6"/>
      <c r="AI18" s="3"/>
      <c r="AJ18" s="2"/>
      <c r="AK18" s="3"/>
      <c r="AL18" s="6"/>
      <c r="AM18" s="3"/>
      <c r="AN18" s="1"/>
      <c r="AO18" s="2"/>
      <c r="AP18" s="3"/>
      <c r="AQ18" s="6"/>
      <c r="AR18" s="3"/>
      <c r="AS18" s="2"/>
      <c r="AT18" s="3"/>
      <c r="AU18" s="6"/>
    </row>
    <row r="19" spans="3:47" ht="15">
      <c r="C19" s="1" t="s">
        <v>44</v>
      </c>
      <c r="E19" s="70">
        <v>63.5</v>
      </c>
      <c r="V19" s="5"/>
      <c r="W19" s="5"/>
      <c r="X19" s="5"/>
      <c r="Y19" s="5"/>
      <c r="Z19" s="5"/>
      <c r="AA19" s="5"/>
      <c r="AB19" s="5"/>
      <c r="AC19" s="5"/>
      <c r="AE19" s="1"/>
      <c r="AF19" s="2"/>
      <c r="AG19" s="3"/>
      <c r="AH19" s="6"/>
      <c r="AI19" s="3"/>
      <c r="AJ19" s="2"/>
      <c r="AK19" s="3"/>
      <c r="AL19" s="6"/>
      <c r="AM19" s="3"/>
      <c r="AN19" s="1"/>
      <c r="AO19" s="2"/>
      <c r="AP19" s="3"/>
      <c r="AQ19" s="6"/>
      <c r="AR19" s="3"/>
      <c r="AS19" s="2"/>
      <c r="AT19" s="3"/>
      <c r="AU19" s="6"/>
    </row>
    <row r="20" spans="3:47" ht="15">
      <c r="C20" s="1" t="s">
        <v>45</v>
      </c>
      <c r="E20" s="70">
        <v>26.5</v>
      </c>
      <c r="V20" s="5"/>
      <c r="W20" s="5"/>
      <c r="X20" s="5"/>
      <c r="Y20" s="5"/>
      <c r="Z20" s="5"/>
      <c r="AA20" s="5"/>
      <c r="AB20" s="5"/>
      <c r="AC20" s="5"/>
      <c r="AE20" s="1"/>
      <c r="AF20" s="2"/>
      <c r="AG20" s="3"/>
      <c r="AH20" s="6"/>
      <c r="AI20" s="3"/>
      <c r="AJ20" s="2"/>
      <c r="AK20" s="3"/>
      <c r="AL20" s="6"/>
      <c r="AM20" s="3"/>
      <c r="AN20" s="1"/>
      <c r="AO20" s="2"/>
      <c r="AP20" s="3"/>
      <c r="AQ20" s="6"/>
      <c r="AR20" s="3"/>
      <c r="AS20" s="2"/>
      <c r="AT20" s="3"/>
      <c r="AU20" s="6"/>
    </row>
    <row r="21" spans="3:47" ht="15">
      <c r="C21" s="1" t="s">
        <v>46</v>
      </c>
      <c r="E21" s="70">
        <v>0</v>
      </c>
      <c r="V21" s="5"/>
      <c r="W21" s="5"/>
      <c r="X21" s="5"/>
      <c r="Y21" s="5"/>
      <c r="Z21" s="5"/>
      <c r="AA21" s="5"/>
      <c r="AB21" s="5"/>
      <c r="AC21" s="5"/>
      <c r="AE21" s="1"/>
      <c r="AF21" s="2"/>
      <c r="AG21" s="3"/>
      <c r="AH21" s="6"/>
      <c r="AI21" s="3"/>
      <c r="AJ21" s="2"/>
      <c r="AK21" s="3"/>
      <c r="AL21" s="6"/>
      <c r="AM21" s="3"/>
      <c r="AN21" s="1"/>
      <c r="AO21" s="2"/>
      <c r="AP21" s="3"/>
      <c r="AQ21" s="6"/>
      <c r="AR21" s="3"/>
      <c r="AS21" s="2"/>
      <c r="AT21" s="3"/>
      <c r="AU21" s="6"/>
    </row>
    <row r="22" spans="3:47" ht="15">
      <c r="C22" s="1" t="s">
        <v>47</v>
      </c>
      <c r="E22" s="70">
        <v>1</v>
      </c>
      <c r="V22" s="5"/>
      <c r="W22" s="5"/>
      <c r="X22" s="5"/>
      <c r="Y22" s="5"/>
      <c r="Z22" s="5"/>
      <c r="AA22" s="5"/>
      <c r="AB22" s="5"/>
      <c r="AC22" s="5"/>
      <c r="AE22" s="1"/>
      <c r="AF22" s="2"/>
      <c r="AG22" s="3"/>
      <c r="AH22" s="6"/>
      <c r="AI22" s="3"/>
      <c r="AJ22" s="2"/>
      <c r="AK22" s="3"/>
      <c r="AL22" s="6"/>
      <c r="AM22" s="3"/>
      <c r="AN22" s="1"/>
      <c r="AO22" s="2"/>
      <c r="AP22" s="3"/>
      <c r="AQ22" s="6"/>
      <c r="AR22" s="3"/>
      <c r="AS22" s="2"/>
      <c r="AT22" s="3"/>
      <c r="AU22" s="6"/>
    </row>
    <row r="23" spans="3:47" ht="15">
      <c r="C23" s="1"/>
      <c r="E23" s="71"/>
      <c r="V23" s="5"/>
      <c r="W23" s="5"/>
      <c r="X23" s="5"/>
      <c r="Y23" s="5"/>
      <c r="Z23" s="5"/>
      <c r="AA23" s="5"/>
      <c r="AB23" s="5"/>
      <c r="AC23" s="5"/>
      <c r="AE23" s="1"/>
      <c r="AF23" s="2"/>
      <c r="AG23" s="3"/>
      <c r="AH23" s="6"/>
      <c r="AI23" s="3"/>
      <c r="AJ23" s="2"/>
      <c r="AK23" s="3"/>
      <c r="AL23" s="6"/>
      <c r="AM23" s="3"/>
      <c r="AN23" s="1"/>
      <c r="AO23" s="2"/>
      <c r="AP23" s="3"/>
      <c r="AQ23" s="6"/>
      <c r="AR23" s="3"/>
      <c r="AS23" s="2"/>
      <c r="AT23" s="3"/>
      <c r="AU23" s="6"/>
    </row>
    <row r="24" spans="3:47" ht="15">
      <c r="C24" s="7" t="s">
        <v>48</v>
      </c>
      <c r="E24" s="71"/>
      <c r="V24" s="5"/>
      <c r="W24" s="5"/>
      <c r="X24" s="5"/>
      <c r="Y24" s="5"/>
      <c r="Z24" s="5"/>
      <c r="AA24" s="5"/>
      <c r="AB24" s="5"/>
      <c r="AC24" s="5"/>
      <c r="AE24" s="1"/>
      <c r="AF24" s="2"/>
      <c r="AG24" s="3"/>
      <c r="AH24" s="6"/>
      <c r="AI24" s="3"/>
      <c r="AJ24" s="2"/>
      <c r="AK24" s="3"/>
      <c r="AL24" s="6"/>
      <c r="AM24" s="3"/>
      <c r="AN24" s="1"/>
      <c r="AO24" s="2"/>
      <c r="AP24" s="3"/>
      <c r="AQ24" s="6"/>
      <c r="AR24" s="3"/>
      <c r="AS24" s="2"/>
      <c r="AT24" s="3"/>
      <c r="AU24" s="6"/>
    </row>
    <row r="25" spans="3:47" ht="15">
      <c r="C25" s="1" t="s">
        <v>49</v>
      </c>
      <c r="E25" s="70">
        <v>7.5</v>
      </c>
      <c r="V25" s="5"/>
      <c r="W25" s="5"/>
      <c r="X25" s="5"/>
      <c r="Y25" s="5"/>
      <c r="Z25" s="5"/>
      <c r="AA25" s="5"/>
      <c r="AB25" s="5"/>
      <c r="AC25" s="5"/>
      <c r="AE25" s="1"/>
      <c r="AF25" s="2"/>
      <c r="AG25" s="3"/>
      <c r="AH25" s="6"/>
      <c r="AI25" s="3"/>
      <c r="AJ25" s="2"/>
      <c r="AK25" s="3"/>
      <c r="AL25" s="6"/>
      <c r="AM25" s="3"/>
      <c r="AN25" s="1"/>
      <c r="AO25" s="2"/>
      <c r="AP25" s="3"/>
      <c r="AQ25" s="6"/>
      <c r="AR25" s="3"/>
      <c r="AS25" s="2"/>
      <c r="AT25" s="3"/>
      <c r="AU25" s="6"/>
    </row>
    <row r="26" spans="3:47" ht="15">
      <c r="C26" s="1" t="s">
        <v>50</v>
      </c>
      <c r="E26" s="70">
        <v>0.77</v>
      </c>
      <c r="V26" s="5"/>
      <c r="W26" s="5"/>
      <c r="X26" s="5"/>
      <c r="Y26" s="5"/>
      <c r="Z26" s="5"/>
      <c r="AA26" s="5"/>
      <c r="AB26" s="5"/>
      <c r="AC26" s="5"/>
      <c r="AE26" s="1"/>
      <c r="AF26" s="2"/>
      <c r="AG26" s="3"/>
      <c r="AH26" s="6"/>
      <c r="AI26" s="3"/>
      <c r="AJ26" s="2"/>
      <c r="AK26" s="3"/>
      <c r="AL26" s="6"/>
      <c r="AM26" s="3"/>
      <c r="AN26" s="1"/>
      <c r="AO26" s="2"/>
      <c r="AP26" s="3"/>
      <c r="AQ26" s="6"/>
      <c r="AR26" s="3"/>
      <c r="AS26" s="2"/>
      <c r="AT26" s="3"/>
      <c r="AU26" s="6"/>
    </row>
    <row r="27" spans="3:29" ht="15">
      <c r="C27" s="1" t="s">
        <v>51</v>
      </c>
      <c r="E27" s="2"/>
      <c r="V27" s="5"/>
      <c r="W27" s="5"/>
      <c r="X27" s="5"/>
      <c r="Y27" s="5"/>
      <c r="Z27" s="5"/>
      <c r="AA27" s="5"/>
      <c r="AB27" s="5"/>
      <c r="AC27" s="5"/>
    </row>
    <row r="28" spans="3:29" ht="15">
      <c r="C28" s="1" t="s">
        <v>52</v>
      </c>
      <c r="E28" s="2"/>
      <c r="V28" s="5"/>
      <c r="W28" s="5"/>
      <c r="X28" s="5"/>
      <c r="Y28" s="5"/>
      <c r="Z28" s="5"/>
      <c r="AA28" s="5"/>
      <c r="AB28" s="5"/>
      <c r="AC28" s="5"/>
    </row>
    <row r="29" spans="3:29" ht="15">
      <c r="C29" s="1" t="s">
        <v>53</v>
      </c>
      <c r="E29" s="2"/>
      <c r="V29" s="5"/>
      <c r="W29" s="5"/>
      <c r="X29" s="5"/>
      <c r="Y29" s="5"/>
      <c r="Z29" s="5"/>
      <c r="AA29" s="5"/>
      <c r="AB29" s="5"/>
      <c r="AC29" s="5"/>
    </row>
    <row r="30" spans="3:29" ht="15">
      <c r="C30" s="1" t="s">
        <v>54</v>
      </c>
      <c r="E30" s="2"/>
      <c r="V30" s="5"/>
      <c r="W30" s="5"/>
      <c r="X30" s="5"/>
      <c r="Y30" s="5"/>
      <c r="Z30" s="5"/>
      <c r="AA30" s="5"/>
      <c r="AB30" s="5"/>
      <c r="AC30" s="5"/>
    </row>
    <row r="31" spans="3:29" ht="15">
      <c r="C31" s="1" t="s">
        <v>55</v>
      </c>
      <c r="E31" s="2"/>
      <c r="V31" s="5"/>
      <c r="W31" s="5"/>
      <c r="X31" s="5"/>
      <c r="Y31" s="5"/>
      <c r="Z31" s="5"/>
      <c r="AA31" s="5"/>
      <c r="AB31" s="5"/>
      <c r="AC31" s="5"/>
    </row>
    <row r="32" spans="3:29" ht="15">
      <c r="C32" s="1" t="s">
        <v>56</v>
      </c>
      <c r="E32" s="2"/>
      <c r="V32" s="5"/>
      <c r="W32" s="5"/>
      <c r="X32" s="5"/>
      <c r="Y32" s="5"/>
      <c r="Z32" s="5"/>
      <c r="AA32" s="5"/>
      <c r="AB32" s="5"/>
      <c r="AC32" s="5"/>
    </row>
    <row r="33" spans="3:29" ht="15">
      <c r="C33" s="1" t="s">
        <v>57</v>
      </c>
      <c r="E33" s="2"/>
      <c r="V33" s="5"/>
      <c r="W33" s="5"/>
      <c r="X33" s="5"/>
      <c r="Y33" s="5"/>
      <c r="Z33" s="5"/>
      <c r="AA33" s="5"/>
      <c r="AB33" s="5"/>
      <c r="AC33" s="5"/>
    </row>
    <row r="34" spans="3:29" ht="15">
      <c r="C34" s="1" t="s">
        <v>58</v>
      </c>
      <c r="E34" s="2"/>
      <c r="V34" s="5"/>
      <c r="W34" s="5"/>
      <c r="X34" s="5"/>
      <c r="Y34" s="5"/>
      <c r="Z34" s="5"/>
      <c r="AA34" s="5"/>
      <c r="AB34" s="5"/>
      <c r="AC34" s="5"/>
    </row>
    <row r="35" spans="3:29" ht="15">
      <c r="C35" s="1" t="s">
        <v>59</v>
      </c>
      <c r="E35" s="2"/>
      <c r="V35" s="5"/>
      <c r="W35" s="5"/>
      <c r="X35" s="5"/>
      <c r="Y35" s="5"/>
      <c r="Z35" s="5"/>
      <c r="AA35" s="5"/>
      <c r="AB35" s="5"/>
      <c r="AC35" s="5"/>
    </row>
    <row r="36" spans="3:29" ht="15">
      <c r="C36" s="1" t="s">
        <v>60</v>
      </c>
      <c r="E36" s="2"/>
      <c r="V36" s="5"/>
      <c r="W36" s="5"/>
      <c r="X36" s="5"/>
      <c r="Y36" s="5"/>
      <c r="Z36" s="5"/>
      <c r="AA36" s="5"/>
      <c r="AB36" s="5"/>
      <c r="AC36" s="5"/>
    </row>
    <row r="37" spans="3:29" ht="15">
      <c r="C37" s="1" t="s">
        <v>61</v>
      </c>
      <c r="E37" s="2"/>
      <c r="V37" s="5"/>
      <c r="W37" s="5"/>
      <c r="X37" s="5"/>
      <c r="Y37" s="5"/>
      <c r="Z37" s="5"/>
      <c r="AA37" s="5"/>
      <c r="AB37" s="5"/>
      <c r="AC37" s="5"/>
    </row>
    <row r="38" spans="22:29" ht="15">
      <c r="V38" s="5"/>
      <c r="W38" s="5"/>
      <c r="X38" s="5"/>
      <c r="Y38" s="5"/>
      <c r="Z38" s="5"/>
      <c r="AA38" s="5"/>
      <c r="AB38" s="5"/>
      <c r="AC38" s="5"/>
    </row>
    <row r="39" spans="3:29" ht="15">
      <c r="C39" s="7" t="s">
        <v>128</v>
      </c>
      <c r="V39" s="5"/>
      <c r="W39" s="5"/>
      <c r="X39" s="5"/>
      <c r="Y39" s="5"/>
      <c r="Z39" s="5"/>
      <c r="AA39" s="5"/>
      <c r="AB39" s="5"/>
      <c r="AC39" s="5"/>
    </row>
    <row r="40" spans="3:29" ht="15">
      <c r="C40" s="1" t="s">
        <v>129</v>
      </c>
      <c r="D40" s="52" t="s">
        <v>214</v>
      </c>
      <c r="V40" s="5"/>
      <c r="W40" s="5"/>
      <c r="X40" s="5"/>
      <c r="Y40" s="5"/>
      <c r="Z40" s="5"/>
      <c r="AA40" s="5"/>
      <c r="AB40" s="5"/>
      <c r="AC40" s="5"/>
    </row>
    <row r="41" spans="3:29" ht="15">
      <c r="C41" s="1" t="s">
        <v>130</v>
      </c>
      <c r="D41" s="52"/>
      <c r="V41" s="5"/>
      <c r="W41" s="5"/>
      <c r="X41" s="5"/>
      <c r="Y41" s="5"/>
      <c r="Z41" s="5"/>
      <c r="AA41" s="5"/>
      <c r="AB41" s="5"/>
      <c r="AC41" s="5"/>
    </row>
    <row r="42" spans="3:29" ht="15">
      <c r="C42" s="1" t="s">
        <v>131</v>
      </c>
      <c r="D42" s="52" t="s">
        <v>214</v>
      </c>
      <c r="V42" s="5"/>
      <c r="W42" s="5"/>
      <c r="X42" s="5"/>
      <c r="Y42" s="5"/>
      <c r="Z42" s="5"/>
      <c r="AA42" s="5"/>
      <c r="AB42" s="5"/>
      <c r="AC42" s="5"/>
    </row>
    <row r="43" spans="3:29" ht="15">
      <c r="C43" s="1" t="s">
        <v>132</v>
      </c>
      <c r="D43" s="52"/>
      <c r="V43" s="5"/>
      <c r="W43" s="5"/>
      <c r="X43" s="5"/>
      <c r="Y43" s="5"/>
      <c r="Z43" s="5"/>
      <c r="AA43" s="5"/>
      <c r="AB43" s="5"/>
      <c r="AC43" s="5"/>
    </row>
    <row r="44" spans="3:29" ht="15">
      <c r="C44" s="1" t="s">
        <v>133</v>
      </c>
      <c r="D44" s="11"/>
      <c r="V44" s="5"/>
      <c r="W44" s="5"/>
      <c r="X44" s="5"/>
      <c r="Y44" s="5"/>
      <c r="Z44" s="5"/>
      <c r="AA44" s="5"/>
      <c r="AB44" s="5"/>
      <c r="AC44" s="5"/>
    </row>
    <row r="45" spans="3:29" ht="15">
      <c r="C45" s="1" t="s">
        <v>134</v>
      </c>
      <c r="D45" s="3"/>
      <c r="E45" s="2"/>
      <c r="F45" s="2"/>
      <c r="V45" s="5"/>
      <c r="W45" s="5"/>
      <c r="X45" s="5"/>
      <c r="Y45" s="5"/>
      <c r="Z45" s="5"/>
      <c r="AA45" s="5"/>
      <c r="AB45" s="5"/>
      <c r="AC45" s="5"/>
    </row>
    <row r="46" spans="4:29" ht="15">
      <c r="D46" s="3"/>
      <c r="E46" s="3"/>
      <c r="F46" s="3"/>
      <c r="V46" s="5"/>
      <c r="W46" s="5"/>
      <c r="X46" s="5"/>
      <c r="Y46" s="5"/>
      <c r="Z46" s="5"/>
      <c r="AA46" s="5"/>
      <c r="AB46" s="5"/>
      <c r="AC46" s="5"/>
    </row>
    <row r="47" spans="22:29" ht="15">
      <c r="V47" s="5"/>
      <c r="W47" s="5"/>
      <c r="X47" s="5"/>
      <c r="Y47" s="5"/>
      <c r="Z47" s="5"/>
      <c r="AA47" s="5"/>
      <c r="AB47" s="5"/>
      <c r="AC47" s="5"/>
    </row>
    <row r="48" spans="22:29" ht="15">
      <c r="V48" s="5"/>
      <c r="W48" s="5"/>
      <c r="X48" s="5"/>
      <c r="Y48" s="5"/>
      <c r="Z48" s="5"/>
      <c r="AA48" s="5"/>
      <c r="AB48" s="5"/>
      <c r="AC48" s="5"/>
    </row>
    <row r="49" spans="22:29" ht="15">
      <c r="V49" s="5"/>
      <c r="W49" s="5"/>
      <c r="X49" s="5"/>
      <c r="Y49" s="5"/>
      <c r="Z49" s="5"/>
      <c r="AA49" s="5"/>
      <c r="AB49" s="5"/>
      <c r="AC49" s="5"/>
    </row>
    <row r="50" spans="22:29" ht="15">
      <c r="V50" s="5"/>
      <c r="W50" s="5"/>
      <c r="X50" s="5"/>
      <c r="Y50" s="5"/>
      <c r="Z50" s="5"/>
      <c r="AA50" s="5"/>
      <c r="AB50" s="5"/>
      <c r="AC50" s="5"/>
    </row>
    <row r="51" spans="22:29" ht="15">
      <c r="V51" s="5"/>
      <c r="W51" s="5"/>
      <c r="X51" s="5"/>
      <c r="Y51" s="5"/>
      <c r="Z51" s="5"/>
      <c r="AA51" s="5"/>
      <c r="AB51" s="5"/>
      <c r="AC51" s="5"/>
    </row>
    <row r="52" spans="22:29" ht="15">
      <c r="V52" s="5"/>
      <c r="W52" s="5"/>
      <c r="X52" s="5"/>
      <c r="Y52" s="5"/>
      <c r="Z52" s="5"/>
      <c r="AA52" s="5"/>
      <c r="AB52" s="5"/>
      <c r="AC52" s="5"/>
    </row>
    <row r="53" spans="22:29" ht="15">
      <c r="V53" s="10"/>
      <c r="W53" s="3"/>
      <c r="X53" s="3"/>
      <c r="Y53" s="3"/>
      <c r="Z53" s="3"/>
      <c r="AA53" s="3"/>
      <c r="AB53" s="3"/>
      <c r="AC53" s="3"/>
    </row>
    <row r="54" spans="22:29" ht="15">
      <c r="V54" s="10"/>
      <c r="W54" s="3"/>
      <c r="X54" s="3"/>
      <c r="Y54" s="3"/>
      <c r="Z54" s="10"/>
      <c r="AA54" s="3"/>
      <c r="AB54" s="3"/>
      <c r="AC54" s="3"/>
    </row>
    <row r="55" spans="22:29" ht="15">
      <c r="V55" s="3"/>
      <c r="W55" s="3"/>
      <c r="X55" s="9"/>
      <c r="Y55" s="3"/>
      <c r="Z55" s="3"/>
      <c r="AA55" s="3"/>
      <c r="AB55" s="3"/>
      <c r="AC55" s="3"/>
    </row>
    <row r="56" spans="22:29" ht="15">
      <c r="V56" s="3"/>
      <c r="W56" s="3"/>
      <c r="X56" s="10"/>
      <c r="Y56" s="3"/>
      <c r="Z56" s="3"/>
      <c r="AA56" s="3"/>
      <c r="AB56" s="3"/>
      <c r="AC56" s="3"/>
    </row>
    <row r="57" spans="22:29" ht="15">
      <c r="V57" s="3"/>
      <c r="W57" s="3"/>
      <c r="X57" s="10"/>
      <c r="Y57" s="3"/>
      <c r="Z57" s="3"/>
      <c r="AA57" s="3"/>
      <c r="AB57" s="3"/>
      <c r="AC57" s="3"/>
    </row>
    <row r="58" spans="22:29" ht="15">
      <c r="V58" s="3"/>
      <c r="W58" s="3"/>
      <c r="X58" s="10"/>
      <c r="Y58" s="3"/>
      <c r="Z58" s="3"/>
      <c r="AA58" s="3"/>
      <c r="AB58" s="3"/>
      <c r="AC58" s="3"/>
    </row>
    <row r="59" spans="22:29" ht="15">
      <c r="V59" s="3"/>
      <c r="W59" s="3"/>
      <c r="X59" s="10"/>
      <c r="Y59" s="3"/>
      <c r="Z59" s="3"/>
      <c r="AA59" s="3"/>
      <c r="AB59" s="3"/>
      <c r="AC59" s="3"/>
    </row>
    <row r="60" spans="22:29" ht="15">
      <c r="V60" s="3"/>
      <c r="W60" s="3"/>
      <c r="X60" s="10"/>
      <c r="Y60" s="3"/>
      <c r="Z60" s="3"/>
      <c r="AA60" s="3"/>
      <c r="AB60" s="3"/>
      <c r="AC60" s="3"/>
    </row>
    <row r="61" spans="22:29" ht="15">
      <c r="V61" s="3"/>
      <c r="W61" s="3"/>
      <c r="X61" s="10"/>
      <c r="Y61" s="3"/>
      <c r="Z61" s="3"/>
      <c r="AA61" s="3"/>
      <c r="AB61" s="3"/>
      <c r="AC61" s="3"/>
    </row>
    <row r="62" spans="22:29" ht="15">
      <c r="V62" s="3"/>
      <c r="W62" s="3"/>
      <c r="X62" s="10"/>
      <c r="Y62" s="3"/>
      <c r="Z62" s="3"/>
      <c r="AA62" s="3"/>
      <c r="AB62" s="3"/>
      <c r="AC62" s="3"/>
    </row>
    <row r="63" spans="22:29" ht="15">
      <c r="V63" s="3"/>
      <c r="W63" s="3"/>
      <c r="X63" s="10"/>
      <c r="Y63" s="3"/>
      <c r="Z63" s="3"/>
      <c r="AA63" s="3"/>
      <c r="AB63" s="3"/>
      <c r="AC63" s="3"/>
    </row>
    <row r="64" spans="22:29" ht="15">
      <c r="V64" s="3"/>
      <c r="W64" s="3"/>
      <c r="X64" s="10"/>
      <c r="Y64" s="3"/>
      <c r="Z64" s="3"/>
      <c r="AA64" s="3"/>
      <c r="AB64" s="3"/>
      <c r="AC64" s="3"/>
    </row>
    <row r="65" spans="22:29" ht="15">
      <c r="V65" s="3"/>
      <c r="W65" s="3"/>
      <c r="X65" s="10"/>
      <c r="Y65" s="3"/>
      <c r="Z65" s="3"/>
      <c r="AA65" s="3"/>
      <c r="AB65" s="3"/>
      <c r="AC65" s="3"/>
    </row>
    <row r="66" spans="22:29" ht="15">
      <c r="V66" s="3"/>
      <c r="W66" s="3"/>
      <c r="X66" s="10"/>
      <c r="Y66" s="3"/>
      <c r="Z66" s="3"/>
      <c r="AA66" s="3"/>
      <c r="AB66" s="3"/>
      <c r="AC66" s="3"/>
    </row>
    <row r="67" spans="22:29" ht="15">
      <c r="V67" s="3"/>
      <c r="W67" s="3"/>
      <c r="X67" s="9"/>
      <c r="Y67" s="3"/>
      <c r="Z67" s="3"/>
      <c r="AA67" s="3"/>
      <c r="AB67" s="3"/>
      <c r="AC67" s="3"/>
    </row>
    <row r="68" spans="22:29" ht="15">
      <c r="V68" s="3"/>
      <c r="W68" s="3"/>
      <c r="X68" s="10"/>
      <c r="Y68" s="3"/>
      <c r="Z68" s="3"/>
      <c r="AA68" s="3"/>
      <c r="AB68" s="3"/>
      <c r="AC68" s="3"/>
    </row>
    <row r="69" spans="22:29" ht="15">
      <c r="V69" s="3"/>
      <c r="W69" s="3"/>
      <c r="X69" s="10"/>
      <c r="Y69" s="3"/>
      <c r="Z69" s="3"/>
      <c r="AA69" s="3"/>
      <c r="AB69" s="3"/>
      <c r="AC69" s="3"/>
    </row>
    <row r="70" spans="22:29" ht="15">
      <c r="V70" s="3"/>
      <c r="W70" s="3"/>
      <c r="X70" s="10"/>
      <c r="Y70" s="3"/>
      <c r="Z70" s="3"/>
      <c r="AA70" s="3"/>
      <c r="AB70" s="3"/>
      <c r="AC70" s="3"/>
    </row>
    <row r="71" spans="22:29" ht="15">
      <c r="V71" s="3"/>
      <c r="W71" s="3"/>
      <c r="X71" s="10"/>
      <c r="Y71" s="3"/>
      <c r="Z71" s="3"/>
      <c r="AA71" s="3"/>
      <c r="AB71" s="3"/>
      <c r="AC71" s="3"/>
    </row>
    <row r="72" spans="22:29" ht="15">
      <c r="V72" s="3"/>
      <c r="W72" s="3"/>
      <c r="X72" s="10"/>
      <c r="Y72" s="3"/>
      <c r="Z72" s="3"/>
      <c r="AA72" s="3"/>
      <c r="AB72" s="3"/>
      <c r="AC72" s="3"/>
    </row>
    <row r="73" spans="22:29" ht="15">
      <c r="V73" s="3"/>
      <c r="W73" s="3"/>
      <c r="X73" s="10"/>
      <c r="Y73" s="3"/>
      <c r="Z73" s="3"/>
      <c r="AA73" s="3"/>
      <c r="AB73" s="3"/>
      <c r="AC73" s="3"/>
    </row>
    <row r="74" spans="22:29" ht="15">
      <c r="V74" s="3"/>
      <c r="W74" s="3"/>
      <c r="X74" s="10"/>
      <c r="Y74" s="3"/>
      <c r="Z74" s="3"/>
      <c r="AA74" s="3"/>
      <c r="AB74" s="3"/>
      <c r="AC74" s="3"/>
    </row>
    <row r="75" spans="22:29" ht="15">
      <c r="V75" s="3"/>
      <c r="W75" s="3"/>
      <c r="X75" s="10"/>
      <c r="Y75" s="3"/>
      <c r="Z75" s="3"/>
      <c r="AA75" s="3"/>
      <c r="AB75" s="3"/>
      <c r="AC75" s="3"/>
    </row>
    <row r="76" spans="22:29" ht="15">
      <c r="V76" s="3"/>
      <c r="W76" s="3"/>
      <c r="X76" s="10"/>
      <c r="Y76" s="3"/>
      <c r="Z76" s="3"/>
      <c r="AA76" s="3"/>
      <c r="AB76" s="3"/>
      <c r="AC76" s="3"/>
    </row>
    <row r="77" spans="22:29" ht="15">
      <c r="V77" s="3"/>
      <c r="W77" s="3"/>
      <c r="X77" s="10"/>
      <c r="Y77" s="3"/>
      <c r="Z77" s="3"/>
      <c r="AA77" s="3"/>
      <c r="AB77" s="3"/>
      <c r="AC77" s="3"/>
    </row>
    <row r="78" spans="22:29" ht="15">
      <c r="V78" s="3"/>
      <c r="W78" s="3"/>
      <c r="X78" s="10"/>
      <c r="Y78" s="3"/>
      <c r="Z78" s="3"/>
      <c r="AA78" s="3"/>
      <c r="AB78" s="3"/>
      <c r="AC78" s="3"/>
    </row>
    <row r="79" spans="22:29" ht="15">
      <c r="V79" s="3"/>
      <c r="W79" s="3"/>
      <c r="X79" s="10"/>
      <c r="Y79" s="3"/>
      <c r="Z79" s="3"/>
      <c r="AA79" s="3"/>
      <c r="AB79" s="3"/>
      <c r="AC79" s="3"/>
    </row>
    <row r="80" spans="22:29" ht="15">
      <c r="V80" s="3"/>
      <c r="W80" s="3"/>
      <c r="X80" s="10"/>
      <c r="Y80" s="3"/>
      <c r="Z80" s="3"/>
      <c r="AA80" s="3"/>
      <c r="AB80" s="3"/>
      <c r="AC80" s="3"/>
    </row>
    <row r="81" spans="22:29" ht="15">
      <c r="V81" s="3"/>
      <c r="W81" s="3"/>
      <c r="X81" s="10"/>
      <c r="Y81" s="3"/>
      <c r="Z81" s="3"/>
      <c r="AA81" s="3"/>
      <c r="AB81" s="3"/>
      <c r="AC81" s="3"/>
    </row>
    <row r="82" spans="22:29" ht="15">
      <c r="V82" s="3"/>
      <c r="W82" s="3"/>
      <c r="X82" s="10"/>
      <c r="Y82" s="3"/>
      <c r="Z82" s="3"/>
      <c r="AA82" s="3"/>
      <c r="AB82" s="3"/>
      <c r="AC82" s="3"/>
    </row>
    <row r="83" spans="22:29" ht="15">
      <c r="V83" s="3"/>
      <c r="W83" s="3"/>
      <c r="X83" s="10"/>
      <c r="Y83" s="3"/>
      <c r="Z83" s="3"/>
      <c r="AA83" s="3"/>
      <c r="AB83" s="3"/>
      <c r="AC83" s="3"/>
    </row>
    <row r="84" spans="22:29" ht="15">
      <c r="V84" s="3"/>
      <c r="W84" s="3"/>
      <c r="X84" s="10"/>
      <c r="Y84" s="3"/>
      <c r="Z84" s="3"/>
      <c r="AA84" s="3"/>
      <c r="AB84" s="3"/>
      <c r="AC84" s="3"/>
    </row>
    <row r="85" spans="22:29" ht="15">
      <c r="V85" s="3"/>
      <c r="W85" s="3"/>
      <c r="X85" s="10"/>
      <c r="Y85" s="3"/>
      <c r="Z85" s="3"/>
      <c r="AA85" s="3"/>
      <c r="AB85" s="3"/>
      <c r="AC85" s="3"/>
    </row>
    <row r="86" spans="22:29" ht="15">
      <c r="V86" s="3"/>
      <c r="W86" s="3"/>
      <c r="X86" s="10"/>
      <c r="Y86" s="3"/>
      <c r="Z86" s="3"/>
      <c r="AA86" s="3"/>
      <c r="AB86" s="3"/>
      <c r="AC86" s="3"/>
    </row>
    <row r="87" spans="22:29" ht="15">
      <c r="V87" s="3"/>
      <c r="W87" s="3"/>
      <c r="X87" s="9"/>
      <c r="Y87" s="3"/>
      <c r="Z87" s="3"/>
      <c r="AA87" s="3"/>
      <c r="AB87" s="3"/>
      <c r="AC87" s="3"/>
    </row>
    <row r="88" spans="22:29" ht="15">
      <c r="V88" s="3"/>
      <c r="W88" s="3"/>
      <c r="X88" s="10"/>
      <c r="Y88" s="3"/>
      <c r="Z88" s="3"/>
      <c r="AA88" s="3"/>
      <c r="AB88" s="3"/>
      <c r="AC88" s="3"/>
    </row>
    <row r="89" spans="22:29" ht="15">
      <c r="V89" s="3"/>
      <c r="W89" s="3"/>
      <c r="X89" s="10"/>
      <c r="Y89" s="3"/>
      <c r="Z89" s="3"/>
      <c r="AA89" s="3"/>
      <c r="AB89" s="3"/>
      <c r="AC89" s="3"/>
    </row>
    <row r="90" spans="22:29" ht="15">
      <c r="V90" s="3"/>
      <c r="W90" s="3"/>
      <c r="X90" s="10"/>
      <c r="Y90" s="3"/>
      <c r="Z90" s="3"/>
      <c r="AA90" s="3"/>
      <c r="AB90" s="3"/>
      <c r="AC90" s="3"/>
    </row>
    <row r="91" spans="22:29" ht="15">
      <c r="V91" s="3"/>
      <c r="W91" s="3"/>
      <c r="X91" s="10"/>
      <c r="Y91" s="3"/>
      <c r="Z91" s="3"/>
      <c r="AA91" s="3"/>
      <c r="AB91" s="3"/>
      <c r="AC91" s="3"/>
    </row>
    <row r="92" spans="22:29" ht="15">
      <c r="V92" s="3"/>
      <c r="W92" s="3"/>
      <c r="X92" s="10"/>
      <c r="Y92" s="3"/>
      <c r="Z92" s="3"/>
      <c r="AA92" s="3"/>
      <c r="AB92" s="3"/>
      <c r="AC92" s="3"/>
    </row>
    <row r="93" spans="22:29" ht="15">
      <c r="V93" s="3"/>
      <c r="W93" s="3"/>
      <c r="X93" s="9"/>
      <c r="Y93" s="3"/>
      <c r="Z93" s="3"/>
      <c r="AA93" s="3"/>
      <c r="AB93" s="3"/>
      <c r="AC93" s="3"/>
    </row>
    <row r="94" spans="22:29" ht="15">
      <c r="V94" s="3"/>
      <c r="W94" s="3"/>
      <c r="X94" s="10"/>
      <c r="Y94" s="3"/>
      <c r="Z94" s="3"/>
      <c r="AA94" s="3"/>
      <c r="AB94" s="3"/>
      <c r="AC94" s="3"/>
    </row>
    <row r="95" spans="22:29" ht="15">
      <c r="V95" s="3"/>
      <c r="W95" s="3"/>
      <c r="X95" s="10"/>
      <c r="Y95" s="3"/>
      <c r="Z95" s="3"/>
      <c r="AA95" s="3"/>
      <c r="AB95" s="3"/>
      <c r="AC95" s="3"/>
    </row>
    <row r="96" spans="22:29" ht="15">
      <c r="V96" s="3"/>
      <c r="W96" s="3"/>
      <c r="X96" s="10"/>
      <c r="Y96" s="3"/>
      <c r="Z96" s="3"/>
      <c r="AA96" s="3"/>
      <c r="AB96" s="3"/>
      <c r="AC96" s="3"/>
    </row>
    <row r="97" spans="22:29" ht="15">
      <c r="V97" s="3"/>
      <c r="W97" s="3"/>
      <c r="X97" s="9"/>
      <c r="Y97" s="3"/>
      <c r="Z97" s="3"/>
      <c r="AA97" s="3"/>
      <c r="AB97" s="3"/>
      <c r="AC97" s="3"/>
    </row>
    <row r="98" spans="22:29" ht="15">
      <c r="V98" s="3"/>
      <c r="W98" s="3"/>
      <c r="X98" s="10"/>
      <c r="Y98" s="3"/>
      <c r="Z98" s="3"/>
      <c r="AA98" s="3"/>
      <c r="AB98" s="3"/>
      <c r="AC98" s="3"/>
    </row>
    <row r="99" spans="22:29" ht="15">
      <c r="V99" s="3"/>
      <c r="W99" s="3"/>
      <c r="X99" s="10"/>
      <c r="Y99" s="3"/>
      <c r="Z99" s="3"/>
      <c r="AA99" s="3"/>
      <c r="AB99" s="3"/>
      <c r="AC99" s="3"/>
    </row>
    <row r="100" spans="22:29" ht="15">
      <c r="V100" s="3"/>
      <c r="W100" s="3"/>
      <c r="X100" s="10"/>
      <c r="Y100" s="3"/>
      <c r="Z100" s="3"/>
      <c r="AA100" s="3"/>
      <c r="AB100" s="3"/>
      <c r="AC100" s="3"/>
    </row>
    <row r="101" spans="1:29" s="5" customFormat="1" ht="15">
      <c r="A101" s="3"/>
      <c r="B101" s="3"/>
      <c r="C101" s="9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V101" s="3"/>
      <c r="W101" s="3"/>
      <c r="X101" s="10"/>
      <c r="Y101" s="3"/>
      <c r="Z101" s="3"/>
      <c r="AA101" s="3"/>
      <c r="AB101" s="3"/>
      <c r="AC101" s="3"/>
    </row>
    <row r="102" spans="1:29" s="5" customFormat="1" ht="15">
      <c r="A102" s="3"/>
      <c r="B102" s="3"/>
      <c r="C102" s="10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V102" s="3"/>
      <c r="W102" s="3"/>
      <c r="X102" s="10"/>
      <c r="Y102" s="3"/>
      <c r="Z102" s="3"/>
      <c r="AA102" s="3"/>
      <c r="AB102" s="3"/>
      <c r="AC102" s="3"/>
    </row>
    <row r="103" spans="1:29" s="5" customFormat="1" ht="15">
      <c r="A103" s="3"/>
      <c r="B103" s="3"/>
      <c r="C103" s="10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V103" s="3"/>
      <c r="W103" s="3"/>
      <c r="X103" s="10"/>
      <c r="Y103" s="3"/>
      <c r="Z103" s="3"/>
      <c r="AA103" s="3"/>
      <c r="AB103" s="3"/>
      <c r="AC103" s="3"/>
    </row>
    <row r="104" spans="1:15" s="5" customFormat="1" ht="15">
      <c r="A104" s="3"/>
      <c r="B104" s="3"/>
      <c r="C104" s="12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s="5" customFormat="1" ht="15">
      <c r="A105" s="3"/>
      <c r="B105" s="3"/>
      <c r="C105" s="10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3:5" ht="15">
      <c r="C106" s="1"/>
      <c r="E106" s="3"/>
    </row>
    <row r="107" spans="3:22" ht="15">
      <c r="C107" s="7" t="s">
        <v>62</v>
      </c>
      <c r="E107" s="1" t="s">
        <v>0</v>
      </c>
      <c r="F107" s="2"/>
      <c r="G107" s="2"/>
      <c r="H107" s="2"/>
      <c r="J107" s="1" t="s">
        <v>2</v>
      </c>
      <c r="L107" s="2"/>
      <c r="M107" s="2"/>
      <c r="N107" s="2"/>
      <c r="O107" s="1" t="s">
        <v>3</v>
      </c>
      <c r="P107" s="2"/>
      <c r="Q107" s="2"/>
      <c r="R107" s="2"/>
      <c r="S107" s="10" t="s">
        <v>1</v>
      </c>
      <c r="T107" s="4"/>
      <c r="U107" s="2"/>
      <c r="V107" s="4"/>
    </row>
    <row r="108" spans="16:22" ht="15">
      <c r="P108" s="4"/>
      <c r="Q108" s="4"/>
      <c r="R108" s="4"/>
      <c r="S108" s="4"/>
      <c r="T108" s="4"/>
      <c r="U108" s="4"/>
      <c r="V108" s="4"/>
    </row>
    <row r="109" spans="5:22" ht="30">
      <c r="E109" s="7"/>
      <c r="F109" s="8" t="s">
        <v>63</v>
      </c>
      <c r="G109" s="8"/>
      <c r="H109" s="8" t="s">
        <v>64</v>
      </c>
      <c r="I109" s="8"/>
      <c r="J109" s="8" t="s">
        <v>65</v>
      </c>
      <c r="K109" s="8"/>
      <c r="L109" s="8" t="s">
        <v>64</v>
      </c>
      <c r="M109" s="3"/>
      <c r="N109" s="7"/>
      <c r="O109" s="8" t="s">
        <v>66</v>
      </c>
      <c r="P109" s="8"/>
      <c r="Q109" s="8" t="s">
        <v>64</v>
      </c>
      <c r="R109" s="8"/>
      <c r="S109" s="8" t="s">
        <v>67</v>
      </c>
      <c r="T109" s="8"/>
      <c r="U109" s="8" t="s">
        <v>64</v>
      </c>
      <c r="V109" s="4"/>
    </row>
    <row r="110" spans="5:22" ht="15">
      <c r="E110" s="1" t="s">
        <v>68</v>
      </c>
      <c r="F110" s="2"/>
      <c r="G110" s="3"/>
      <c r="H110" s="2"/>
      <c r="I110" s="3"/>
      <c r="J110" s="2"/>
      <c r="K110" s="3"/>
      <c r="L110" s="2"/>
      <c r="M110" s="3"/>
      <c r="N110" s="1" t="s">
        <v>68</v>
      </c>
      <c r="O110" s="2"/>
      <c r="P110" s="3"/>
      <c r="Q110" s="2"/>
      <c r="R110" s="3"/>
      <c r="S110" s="2"/>
      <c r="T110" s="3"/>
      <c r="U110" s="2"/>
      <c r="V110" s="4"/>
    </row>
    <row r="111" spans="5:22" ht="15">
      <c r="E111" s="1" t="s">
        <v>69</v>
      </c>
      <c r="F111" s="2"/>
      <c r="G111" s="3"/>
      <c r="H111" s="6"/>
      <c r="I111" s="3"/>
      <c r="J111" s="2"/>
      <c r="K111" s="3"/>
      <c r="L111" s="6"/>
      <c r="M111" s="3"/>
      <c r="N111" s="1" t="s">
        <v>69</v>
      </c>
      <c r="O111" s="2"/>
      <c r="P111" s="3"/>
      <c r="Q111" s="6"/>
      <c r="R111" s="3"/>
      <c r="S111" s="2"/>
      <c r="T111" s="3"/>
      <c r="U111" s="6"/>
      <c r="V111" s="4"/>
    </row>
    <row r="112" spans="5:22" ht="15">
      <c r="E112" s="1" t="s">
        <v>70</v>
      </c>
      <c r="F112" s="2"/>
      <c r="G112" s="3"/>
      <c r="H112" s="6"/>
      <c r="I112" s="3"/>
      <c r="J112" s="2"/>
      <c r="K112" s="3"/>
      <c r="L112" s="6"/>
      <c r="M112" s="3"/>
      <c r="N112" s="1" t="s">
        <v>70</v>
      </c>
      <c r="O112" s="2"/>
      <c r="P112" s="3"/>
      <c r="Q112" s="6"/>
      <c r="R112" s="3"/>
      <c r="S112" s="2"/>
      <c r="T112" s="3"/>
      <c r="U112" s="6"/>
      <c r="V112" s="4"/>
    </row>
    <row r="113" spans="5:22" ht="15">
      <c r="E113" s="1" t="s">
        <v>71</v>
      </c>
      <c r="F113" s="2"/>
      <c r="G113" s="3"/>
      <c r="H113" s="6"/>
      <c r="I113" s="3"/>
      <c r="J113" s="2"/>
      <c r="K113" s="3"/>
      <c r="L113" s="6"/>
      <c r="M113" s="3"/>
      <c r="N113" s="1" t="s">
        <v>71</v>
      </c>
      <c r="O113" s="2"/>
      <c r="P113" s="3"/>
      <c r="Q113" s="6"/>
      <c r="R113" s="3"/>
      <c r="S113" s="2"/>
      <c r="T113" s="3"/>
      <c r="U113" s="6"/>
      <c r="V113" s="4"/>
    </row>
    <row r="114" spans="5:22" ht="15">
      <c r="E114" s="1" t="s">
        <v>72</v>
      </c>
      <c r="F114" s="2"/>
      <c r="G114" s="3"/>
      <c r="H114" s="6"/>
      <c r="I114" s="3"/>
      <c r="J114" s="2"/>
      <c r="K114" s="3"/>
      <c r="L114" s="6"/>
      <c r="M114" s="3"/>
      <c r="N114" s="1" t="s">
        <v>72</v>
      </c>
      <c r="O114" s="2"/>
      <c r="P114" s="3"/>
      <c r="Q114" s="6"/>
      <c r="R114" s="3"/>
      <c r="S114" s="2"/>
      <c r="T114" s="3"/>
      <c r="U114" s="6"/>
      <c r="V114" s="4"/>
    </row>
    <row r="115" spans="5:22" ht="15">
      <c r="E115" s="1" t="s">
        <v>73</v>
      </c>
      <c r="F115" s="2"/>
      <c r="G115" s="3"/>
      <c r="H115" s="6"/>
      <c r="I115" s="3"/>
      <c r="J115" s="2"/>
      <c r="K115" s="3"/>
      <c r="L115" s="6"/>
      <c r="M115" s="3"/>
      <c r="N115" s="1" t="s">
        <v>73</v>
      </c>
      <c r="O115" s="2"/>
      <c r="P115" s="3"/>
      <c r="Q115" s="6"/>
      <c r="R115" s="3"/>
      <c r="S115" s="2"/>
      <c r="T115" s="3"/>
      <c r="U115" s="6"/>
      <c r="V115" s="4"/>
    </row>
    <row r="116" spans="5:22" ht="15">
      <c r="E116" s="1" t="s">
        <v>74</v>
      </c>
      <c r="F116" s="2"/>
      <c r="G116" s="3"/>
      <c r="H116" s="6"/>
      <c r="I116" s="3"/>
      <c r="J116" s="2"/>
      <c r="K116" s="3"/>
      <c r="L116" s="6"/>
      <c r="M116" s="3"/>
      <c r="N116" s="1" t="s">
        <v>74</v>
      </c>
      <c r="O116" s="2"/>
      <c r="P116" s="3"/>
      <c r="Q116" s="6"/>
      <c r="R116" s="3"/>
      <c r="S116" s="2"/>
      <c r="T116" s="3"/>
      <c r="U116" s="6"/>
      <c r="V116" s="4"/>
    </row>
    <row r="117" spans="5:22" ht="15">
      <c r="E117" s="1" t="s">
        <v>75</v>
      </c>
      <c r="F117" s="2"/>
      <c r="G117" s="3"/>
      <c r="H117" s="6"/>
      <c r="I117" s="3"/>
      <c r="J117" s="2"/>
      <c r="K117" s="3"/>
      <c r="L117" s="6"/>
      <c r="M117" s="3"/>
      <c r="N117" s="1" t="s">
        <v>75</v>
      </c>
      <c r="O117" s="2"/>
      <c r="P117" s="3"/>
      <c r="Q117" s="6"/>
      <c r="R117" s="3"/>
      <c r="S117" s="2"/>
      <c r="T117" s="3"/>
      <c r="U117" s="6"/>
      <c r="V117" s="4"/>
    </row>
    <row r="118" spans="5:22" ht="15">
      <c r="E118" s="1" t="s">
        <v>76</v>
      </c>
      <c r="F118" s="2"/>
      <c r="G118" s="3"/>
      <c r="H118" s="6"/>
      <c r="I118" s="3"/>
      <c r="J118" s="2"/>
      <c r="K118" s="3"/>
      <c r="L118" s="6"/>
      <c r="M118" s="3"/>
      <c r="N118" s="1" t="s">
        <v>76</v>
      </c>
      <c r="O118" s="2"/>
      <c r="P118" s="3"/>
      <c r="Q118" s="6"/>
      <c r="R118" s="3"/>
      <c r="S118" s="2"/>
      <c r="T118" s="3"/>
      <c r="U118" s="6"/>
      <c r="V118" s="4"/>
    </row>
    <row r="119" spans="5:22" ht="15">
      <c r="E119" s="1" t="s">
        <v>77</v>
      </c>
      <c r="F119" s="2"/>
      <c r="G119" s="3"/>
      <c r="H119" s="6"/>
      <c r="I119" s="3"/>
      <c r="J119" s="2"/>
      <c r="K119" s="3"/>
      <c r="L119" s="6"/>
      <c r="M119" s="3"/>
      <c r="N119" s="1" t="s">
        <v>77</v>
      </c>
      <c r="O119" s="2"/>
      <c r="P119" s="3"/>
      <c r="Q119" s="6"/>
      <c r="R119" s="3"/>
      <c r="S119" s="2"/>
      <c r="T119" s="3"/>
      <c r="U119" s="6"/>
      <c r="V119" s="4"/>
    </row>
    <row r="120" spans="5:22" ht="15">
      <c r="E120" s="1" t="s">
        <v>78</v>
      </c>
      <c r="F120" s="2"/>
      <c r="G120" s="3"/>
      <c r="H120" s="6"/>
      <c r="I120" s="3"/>
      <c r="J120" s="2"/>
      <c r="K120" s="3"/>
      <c r="L120" s="6"/>
      <c r="M120" s="3"/>
      <c r="N120" s="1" t="s">
        <v>78</v>
      </c>
      <c r="O120" s="2"/>
      <c r="P120" s="3"/>
      <c r="Q120" s="6"/>
      <c r="R120" s="3"/>
      <c r="S120" s="2"/>
      <c r="T120" s="3"/>
      <c r="U120" s="6"/>
      <c r="V120" s="4"/>
    </row>
    <row r="121" spans="5:22" ht="15">
      <c r="E121" s="1" t="s">
        <v>79</v>
      </c>
      <c r="F121" s="2"/>
      <c r="G121" s="3"/>
      <c r="H121" s="6"/>
      <c r="I121" s="3"/>
      <c r="J121" s="2"/>
      <c r="K121" s="3"/>
      <c r="L121" s="6"/>
      <c r="M121" s="3"/>
      <c r="N121" s="1" t="s">
        <v>79</v>
      </c>
      <c r="O121" s="2"/>
      <c r="P121" s="3"/>
      <c r="Q121" s="6"/>
      <c r="R121" s="3"/>
      <c r="S121" s="2"/>
      <c r="T121" s="3"/>
      <c r="U121" s="6"/>
      <c r="V121" s="4"/>
    </row>
    <row r="122" spans="5:22" ht="15">
      <c r="E122" s="1" t="s">
        <v>80</v>
      </c>
      <c r="F122" s="2"/>
      <c r="G122" s="3"/>
      <c r="H122" s="6"/>
      <c r="I122" s="3"/>
      <c r="J122" s="2"/>
      <c r="K122" s="3"/>
      <c r="L122" s="6"/>
      <c r="M122" s="3"/>
      <c r="N122" s="1" t="s">
        <v>80</v>
      </c>
      <c r="O122" s="2"/>
      <c r="P122" s="3"/>
      <c r="Q122" s="6"/>
      <c r="R122" s="3"/>
      <c r="S122" s="2"/>
      <c r="T122" s="3"/>
      <c r="U122" s="6"/>
      <c r="V122" s="4"/>
    </row>
    <row r="123" spans="5:22" ht="15">
      <c r="E123" s="1" t="s">
        <v>81</v>
      </c>
      <c r="F123" s="2"/>
      <c r="G123" s="3"/>
      <c r="H123" s="6"/>
      <c r="I123" s="3"/>
      <c r="J123" s="2"/>
      <c r="K123" s="3"/>
      <c r="L123" s="6"/>
      <c r="M123" s="3"/>
      <c r="N123" s="1" t="s">
        <v>81</v>
      </c>
      <c r="O123" s="2"/>
      <c r="P123" s="3"/>
      <c r="Q123" s="6"/>
      <c r="R123" s="3"/>
      <c r="S123" s="2"/>
      <c r="T123" s="3"/>
      <c r="U123" s="6"/>
      <c r="V123" s="4"/>
    </row>
    <row r="124" spans="5:22" ht="15">
      <c r="E124" s="1" t="s">
        <v>82</v>
      </c>
      <c r="F124" s="2"/>
      <c r="G124" s="3"/>
      <c r="H124" s="6"/>
      <c r="I124" s="3"/>
      <c r="J124" s="2"/>
      <c r="K124" s="3"/>
      <c r="L124" s="6"/>
      <c r="M124" s="3"/>
      <c r="N124" s="1" t="s">
        <v>82</v>
      </c>
      <c r="O124" s="2"/>
      <c r="P124" s="3"/>
      <c r="Q124" s="6"/>
      <c r="R124" s="3"/>
      <c r="S124" s="2"/>
      <c r="T124" s="3"/>
      <c r="U124" s="6"/>
      <c r="V124" s="4"/>
    </row>
    <row r="125" spans="5:22" ht="15">
      <c r="E125" s="1" t="s">
        <v>83</v>
      </c>
      <c r="F125" s="2"/>
      <c r="G125" s="3"/>
      <c r="H125" s="6"/>
      <c r="I125" s="3"/>
      <c r="J125" s="2"/>
      <c r="K125" s="3"/>
      <c r="L125" s="6"/>
      <c r="M125" s="3"/>
      <c r="N125" s="1" t="s">
        <v>83</v>
      </c>
      <c r="O125" s="2"/>
      <c r="P125" s="3"/>
      <c r="Q125" s="6"/>
      <c r="R125" s="3"/>
      <c r="S125" s="2"/>
      <c r="T125" s="3"/>
      <c r="U125" s="6"/>
      <c r="V125" s="4"/>
    </row>
    <row r="126" spans="5:22" ht="15">
      <c r="E126" s="1" t="s">
        <v>84</v>
      </c>
      <c r="F126" s="2"/>
      <c r="G126" s="3"/>
      <c r="H126" s="6"/>
      <c r="I126" s="3"/>
      <c r="J126" s="2"/>
      <c r="K126" s="3"/>
      <c r="L126" s="6"/>
      <c r="M126" s="3"/>
      <c r="N126" s="1" t="s">
        <v>84</v>
      </c>
      <c r="O126" s="2"/>
      <c r="P126" s="3"/>
      <c r="Q126" s="6"/>
      <c r="R126" s="3"/>
      <c r="S126" s="2"/>
      <c r="T126" s="3"/>
      <c r="U126" s="6"/>
      <c r="V126" s="4"/>
    </row>
    <row r="127" spans="5:22" ht="15">
      <c r="E127" s="1" t="s">
        <v>85</v>
      </c>
      <c r="F127" s="6"/>
      <c r="G127" s="3"/>
      <c r="H127" s="6"/>
      <c r="I127" s="3"/>
      <c r="J127" s="2"/>
      <c r="K127" s="3"/>
      <c r="L127" s="6"/>
      <c r="M127" s="3"/>
      <c r="N127" s="1" t="s">
        <v>85</v>
      </c>
      <c r="O127" s="2"/>
      <c r="P127" s="3"/>
      <c r="Q127" s="6"/>
      <c r="R127" s="3"/>
      <c r="S127" s="2"/>
      <c r="T127" s="3"/>
      <c r="U127" s="6"/>
      <c r="V127" s="4"/>
    </row>
    <row r="128" spans="5:22" ht="15">
      <c r="E128" s="1" t="s">
        <v>86</v>
      </c>
      <c r="F128" s="6"/>
      <c r="G128" s="3"/>
      <c r="H128" s="6"/>
      <c r="I128" s="3"/>
      <c r="J128" s="2"/>
      <c r="K128" s="3"/>
      <c r="L128" s="6"/>
      <c r="M128" s="3"/>
      <c r="N128" s="1" t="s">
        <v>86</v>
      </c>
      <c r="O128" s="2"/>
      <c r="P128" s="3"/>
      <c r="Q128" s="6"/>
      <c r="R128" s="3"/>
      <c r="S128" s="2"/>
      <c r="T128" s="3"/>
      <c r="U128" s="6"/>
      <c r="V128" s="4"/>
    </row>
    <row r="129" spans="5:22" ht="15">
      <c r="E129" s="1" t="s">
        <v>87</v>
      </c>
      <c r="F129" s="6"/>
      <c r="G129" s="3"/>
      <c r="H129" s="6"/>
      <c r="I129" s="3"/>
      <c r="J129" s="2"/>
      <c r="K129" s="3"/>
      <c r="L129" s="6"/>
      <c r="M129" s="3"/>
      <c r="N129" s="1" t="s">
        <v>87</v>
      </c>
      <c r="O129" s="2"/>
      <c r="P129" s="3"/>
      <c r="Q129" s="6"/>
      <c r="R129" s="3"/>
      <c r="S129" s="2"/>
      <c r="T129" s="3"/>
      <c r="U129" s="6"/>
      <c r="V129" s="4"/>
    </row>
    <row r="130" spans="5:22" ht="15">
      <c r="E130" s="1" t="s">
        <v>88</v>
      </c>
      <c r="F130" s="6"/>
      <c r="G130" s="3"/>
      <c r="H130" s="6"/>
      <c r="I130" s="3"/>
      <c r="J130" s="2"/>
      <c r="K130" s="3"/>
      <c r="L130" s="6"/>
      <c r="M130" s="3"/>
      <c r="N130" s="1" t="s">
        <v>88</v>
      </c>
      <c r="O130" s="2"/>
      <c r="P130" s="3"/>
      <c r="Q130" s="6"/>
      <c r="R130" s="3"/>
      <c r="S130" s="2"/>
      <c r="T130" s="3"/>
      <c r="U130" s="6"/>
      <c r="V130" s="4"/>
    </row>
    <row r="131" spans="5:22" ht="15">
      <c r="E131" s="1" t="s">
        <v>89</v>
      </c>
      <c r="F131" s="6"/>
      <c r="G131" s="3"/>
      <c r="H131" s="6"/>
      <c r="I131" s="3"/>
      <c r="J131" s="2"/>
      <c r="K131" s="3"/>
      <c r="L131" s="6"/>
      <c r="M131" s="3"/>
      <c r="N131" s="1" t="s">
        <v>89</v>
      </c>
      <c r="O131" s="2"/>
      <c r="P131" s="3"/>
      <c r="Q131" s="6"/>
      <c r="R131" s="3"/>
      <c r="S131" s="2"/>
      <c r="T131" s="3"/>
      <c r="U131" s="6"/>
      <c r="V131" s="4"/>
    </row>
    <row r="132" spans="5:22" ht="15">
      <c r="E132" s="1" t="s">
        <v>90</v>
      </c>
      <c r="F132" s="6"/>
      <c r="G132" s="3"/>
      <c r="H132" s="6"/>
      <c r="I132" s="3"/>
      <c r="J132" s="2"/>
      <c r="K132" s="3"/>
      <c r="L132" s="6"/>
      <c r="M132" s="3"/>
      <c r="N132" s="1" t="s">
        <v>90</v>
      </c>
      <c r="O132" s="2"/>
      <c r="P132" s="3"/>
      <c r="Q132" s="6"/>
      <c r="R132" s="3"/>
      <c r="S132" s="2"/>
      <c r="T132" s="3"/>
      <c r="U132" s="6"/>
      <c r="V132" s="4"/>
    </row>
    <row r="133" spans="5:27" ht="15">
      <c r="E133" s="1" t="s">
        <v>91</v>
      </c>
      <c r="F133" s="6"/>
      <c r="G133" s="3"/>
      <c r="H133" s="6"/>
      <c r="I133" s="3"/>
      <c r="J133" s="2"/>
      <c r="K133" s="3"/>
      <c r="L133" s="6"/>
      <c r="M133" s="3"/>
      <c r="N133" s="1" t="s">
        <v>91</v>
      </c>
      <c r="O133" s="2"/>
      <c r="P133" s="3"/>
      <c r="Q133" s="6"/>
      <c r="R133" s="3"/>
      <c r="S133" s="2"/>
      <c r="T133" s="3"/>
      <c r="U133" s="6"/>
      <c r="V133" s="4"/>
      <c r="W133" s="2"/>
      <c r="X133" s="3"/>
      <c r="Y133" s="1"/>
      <c r="Z133" s="2"/>
      <c r="AA133" s="2"/>
    </row>
    <row r="134" spans="5:27" ht="15">
      <c r="E134" s="1" t="s">
        <v>92</v>
      </c>
      <c r="F134" s="6"/>
      <c r="G134" s="3"/>
      <c r="H134" s="6"/>
      <c r="I134" s="3"/>
      <c r="J134" s="2"/>
      <c r="K134" s="3"/>
      <c r="L134" s="6"/>
      <c r="M134" s="3"/>
      <c r="N134" s="1" t="s">
        <v>92</v>
      </c>
      <c r="O134" s="2"/>
      <c r="P134" s="3"/>
      <c r="Q134" s="6"/>
      <c r="R134" s="3"/>
      <c r="S134" s="2"/>
      <c r="T134" s="3"/>
      <c r="U134" s="6"/>
      <c r="V134" s="4"/>
      <c r="W134" s="2"/>
      <c r="X134" s="4"/>
      <c r="Y134" s="1"/>
      <c r="Z134" s="2"/>
      <c r="AA134" s="2"/>
    </row>
    <row r="135" spans="5:27" ht="15">
      <c r="E135" s="1"/>
      <c r="F135" s="3"/>
      <c r="G135" s="3"/>
      <c r="H135" s="3"/>
      <c r="I135" s="3"/>
      <c r="J135" s="3"/>
      <c r="K135" s="3"/>
      <c r="L135" s="3"/>
      <c r="M135" s="3"/>
      <c r="N135" s="1"/>
      <c r="O135" s="3"/>
      <c r="P135" s="3"/>
      <c r="Q135" s="3"/>
      <c r="R135" s="3"/>
      <c r="S135" s="3"/>
      <c r="T135" s="4"/>
      <c r="U135" s="4"/>
      <c r="V135" s="4"/>
      <c r="W135" s="10"/>
      <c r="X135" s="3"/>
      <c r="Y135" s="4"/>
      <c r="Z135" s="4"/>
      <c r="AA135" s="4"/>
    </row>
    <row r="136" spans="1:27" ht="15">
      <c r="A136" s="1" t="s">
        <v>0</v>
      </c>
      <c r="B136" s="2"/>
      <c r="C136" s="2"/>
      <c r="D136" s="3"/>
      <c r="E136" s="1" t="s">
        <v>1</v>
      </c>
      <c r="F136" s="2"/>
      <c r="G136" s="2"/>
      <c r="H136" s="3"/>
      <c r="I136" s="3"/>
      <c r="J136" s="3"/>
      <c r="K136" s="3"/>
      <c r="L136" s="3"/>
      <c r="M136" s="3"/>
      <c r="N136" s="1"/>
      <c r="O136" s="3"/>
      <c r="P136" s="3"/>
      <c r="Q136" s="3"/>
      <c r="R136" s="3"/>
      <c r="S136" s="3"/>
      <c r="T136" s="4"/>
      <c r="U136" s="4"/>
      <c r="V136" s="4"/>
      <c r="W136" s="9"/>
      <c r="X136" s="4"/>
      <c r="Y136" s="4"/>
      <c r="Z136" s="4"/>
      <c r="AA136" s="4"/>
    </row>
    <row r="137" spans="1:27" ht="15">
      <c r="A137" s="1" t="s">
        <v>2</v>
      </c>
      <c r="B137" s="6"/>
      <c r="C137" s="2"/>
      <c r="E137" s="1" t="s">
        <v>3</v>
      </c>
      <c r="F137" s="2"/>
      <c r="G137" s="2"/>
      <c r="H137" s="3"/>
      <c r="I137" s="3"/>
      <c r="J137" s="3"/>
      <c r="K137" s="3"/>
      <c r="L137" s="3"/>
      <c r="M137" s="3"/>
      <c r="N137" s="1"/>
      <c r="O137" s="3"/>
      <c r="P137" s="3"/>
      <c r="Q137" s="3"/>
      <c r="R137" s="3"/>
      <c r="S137" s="3"/>
      <c r="U137" s="1"/>
      <c r="V137" s="2"/>
      <c r="W137" s="10"/>
      <c r="X137" s="11"/>
      <c r="Y137" s="4"/>
      <c r="Z137" s="4"/>
      <c r="AA137" s="4"/>
    </row>
    <row r="138" spans="5:27" ht="15">
      <c r="E138" s="1"/>
      <c r="F138" s="3"/>
      <c r="G138" s="3"/>
      <c r="U138" s="1"/>
      <c r="V138" s="6"/>
      <c r="W138" s="10"/>
      <c r="X138" s="11"/>
      <c r="Y138" s="4"/>
      <c r="Z138" s="4"/>
      <c r="AA138" s="4"/>
    </row>
    <row r="139" spans="3:27" ht="15">
      <c r="C139" s="7" t="s">
        <v>93</v>
      </c>
      <c r="U139" s="4"/>
      <c r="V139" s="4"/>
      <c r="W139" s="10"/>
      <c r="X139" s="11"/>
      <c r="Y139" s="4"/>
      <c r="Z139" s="4"/>
      <c r="AA139" s="4"/>
    </row>
    <row r="140" spans="3:27" ht="15">
      <c r="C140" s="1" t="s">
        <v>94</v>
      </c>
      <c r="E140" s="2"/>
      <c r="U140" s="4"/>
      <c r="V140" s="4"/>
      <c r="W140" s="10"/>
      <c r="X140" s="11"/>
      <c r="Y140" s="4"/>
      <c r="Z140" s="4"/>
      <c r="AA140" s="4"/>
    </row>
    <row r="141" spans="3:27" ht="15">
      <c r="C141" s="1" t="s">
        <v>95</v>
      </c>
      <c r="E141" s="2"/>
      <c r="U141" s="4"/>
      <c r="V141" s="4"/>
      <c r="W141" s="10"/>
      <c r="X141" s="11"/>
      <c r="Y141" s="4"/>
      <c r="Z141" s="4"/>
      <c r="AA141" s="4"/>
    </row>
    <row r="142" spans="3:27" ht="15">
      <c r="C142" s="1" t="s">
        <v>96</v>
      </c>
      <c r="E142" s="2"/>
      <c r="U142" s="4"/>
      <c r="V142" s="4"/>
      <c r="W142" s="10"/>
      <c r="X142" s="6"/>
      <c r="Y142" s="2"/>
      <c r="Z142" s="4"/>
      <c r="AA142" s="4"/>
    </row>
    <row r="143" spans="3:27" ht="15">
      <c r="C143" s="1"/>
      <c r="U143" s="4"/>
      <c r="V143" s="4"/>
      <c r="W143" s="10"/>
      <c r="X143" s="3"/>
      <c r="Y143" s="4"/>
      <c r="Z143" s="4"/>
      <c r="AA143" s="4"/>
    </row>
    <row r="144" spans="3:27" ht="15">
      <c r="C144" s="1" t="s">
        <v>97</v>
      </c>
      <c r="E144" s="2"/>
      <c r="U144" s="4"/>
      <c r="V144" s="4"/>
      <c r="W144" s="10"/>
      <c r="X144" s="3"/>
      <c r="Y144" s="4"/>
      <c r="Z144" s="4"/>
      <c r="AA144" s="4"/>
    </row>
    <row r="145" spans="3:27" ht="15">
      <c r="C145" s="1" t="s">
        <v>98</v>
      </c>
      <c r="E145" s="2"/>
      <c r="U145" s="4"/>
      <c r="V145" s="4"/>
      <c r="W145" s="9"/>
      <c r="X145" s="4"/>
      <c r="Y145" s="4"/>
      <c r="Z145" s="4"/>
      <c r="AA145" s="4"/>
    </row>
    <row r="146" spans="3:27" ht="15">
      <c r="C146" s="1" t="s">
        <v>99</v>
      </c>
      <c r="E146" s="2"/>
      <c r="U146" s="4"/>
      <c r="V146" s="4"/>
      <c r="W146" s="10"/>
      <c r="X146" s="11"/>
      <c r="Y146" s="4"/>
      <c r="Z146" s="4"/>
      <c r="AA146" s="4"/>
    </row>
    <row r="147" spans="3:27" ht="15">
      <c r="C147" s="1" t="s">
        <v>100</v>
      </c>
      <c r="E147" s="2"/>
      <c r="U147" s="4"/>
      <c r="V147" s="4"/>
      <c r="W147" s="10"/>
      <c r="X147" s="11"/>
      <c r="Y147" s="4"/>
      <c r="Z147" s="4"/>
      <c r="AA147" s="4"/>
    </row>
    <row r="148" spans="3:27" ht="15">
      <c r="C148" s="1" t="s">
        <v>101</v>
      </c>
      <c r="E148" s="2"/>
      <c r="U148" s="4"/>
      <c r="V148" s="4"/>
      <c r="W148" s="10"/>
      <c r="X148" s="11"/>
      <c r="Y148" s="4"/>
      <c r="Z148" s="4"/>
      <c r="AA148" s="4"/>
    </row>
    <row r="149" spans="3:27" ht="15">
      <c r="C149" s="1" t="s">
        <v>102</v>
      </c>
      <c r="E149" s="2"/>
      <c r="U149" s="4"/>
      <c r="V149" s="4"/>
      <c r="W149" s="10"/>
      <c r="X149" s="11"/>
      <c r="Y149" s="4"/>
      <c r="Z149" s="4"/>
      <c r="AA149" s="4"/>
    </row>
    <row r="150" spans="3:27" ht="15">
      <c r="C150" s="1" t="s">
        <v>103</v>
      </c>
      <c r="E150" s="2"/>
      <c r="U150" s="4"/>
      <c r="V150" s="4"/>
      <c r="W150" s="10"/>
      <c r="X150" s="11"/>
      <c r="Y150" s="4"/>
      <c r="Z150" s="4"/>
      <c r="AA150" s="4"/>
    </row>
    <row r="151" spans="3:27" ht="15">
      <c r="C151" s="1" t="s">
        <v>104</v>
      </c>
      <c r="E151" s="2"/>
      <c r="U151" s="4"/>
      <c r="V151" s="4"/>
      <c r="W151" s="10"/>
      <c r="X151" s="3"/>
      <c r="Y151" s="4"/>
      <c r="Z151" s="4"/>
      <c r="AA151" s="4"/>
    </row>
    <row r="152" spans="3:27" ht="15">
      <c r="C152" s="1" t="s">
        <v>105</v>
      </c>
      <c r="E152" s="2"/>
      <c r="U152" s="4"/>
      <c r="V152" s="4"/>
      <c r="W152" s="9"/>
      <c r="X152" s="4"/>
      <c r="Y152" s="4"/>
      <c r="Z152" s="4"/>
      <c r="AA152" s="4"/>
    </row>
    <row r="153" spans="3:27" ht="15">
      <c r="C153" s="1" t="s">
        <v>106</v>
      </c>
      <c r="E153" s="6"/>
      <c r="U153" s="4"/>
      <c r="V153" s="4"/>
      <c r="W153" s="10"/>
      <c r="X153" s="4"/>
      <c r="Y153" s="2"/>
      <c r="Z153" s="4"/>
      <c r="AA153" s="4"/>
    </row>
    <row r="154" spans="21:27" ht="15">
      <c r="U154" s="4"/>
      <c r="V154" s="4"/>
      <c r="W154" s="10"/>
      <c r="X154" s="4"/>
      <c r="Y154" s="6"/>
      <c r="Z154" s="4"/>
      <c r="AA154" s="4"/>
    </row>
    <row r="155" spans="3:27" ht="15">
      <c r="C155" s="1" t="s">
        <v>107</v>
      </c>
      <c r="E155" s="2"/>
      <c r="U155" s="4"/>
      <c r="V155" s="4"/>
      <c r="W155" s="4"/>
      <c r="X155" s="4"/>
      <c r="Y155" s="4"/>
      <c r="Z155" s="4"/>
      <c r="AA155" s="4"/>
    </row>
    <row r="156" spans="21:27" ht="15">
      <c r="U156" s="4"/>
      <c r="V156" s="4"/>
      <c r="W156" s="9"/>
      <c r="X156" s="4"/>
      <c r="Y156" s="4"/>
      <c r="Z156" s="4"/>
      <c r="AA156" s="4"/>
    </row>
    <row r="157" spans="21:27" ht="15">
      <c r="U157" s="4"/>
      <c r="V157" s="4"/>
      <c r="W157" s="1"/>
      <c r="X157" s="4"/>
      <c r="Y157" s="2"/>
      <c r="Z157" s="4"/>
      <c r="AA157" s="4"/>
    </row>
    <row r="158" spans="3:27" ht="15">
      <c r="C158" s="7" t="s">
        <v>108</v>
      </c>
      <c r="U158" s="4"/>
      <c r="V158" s="4"/>
      <c r="W158" s="1"/>
      <c r="X158" s="4"/>
      <c r="Y158" s="2"/>
      <c r="Z158" s="4"/>
      <c r="AA158" s="4"/>
    </row>
    <row r="159" spans="3:27" ht="15">
      <c r="C159" s="1" t="s">
        <v>109</v>
      </c>
      <c r="D159" s="11"/>
      <c r="E159" s="3"/>
      <c r="U159" s="4"/>
      <c r="V159" s="4"/>
      <c r="W159" s="1"/>
      <c r="X159" s="4"/>
      <c r="Y159" s="2"/>
      <c r="Z159" s="4"/>
      <c r="AA159" s="4"/>
    </row>
    <row r="160" spans="3:27" ht="15">
      <c r="C160" s="1" t="s">
        <v>110</v>
      </c>
      <c r="D160" s="11"/>
      <c r="E160" s="3"/>
      <c r="U160" s="4"/>
      <c r="V160" s="4"/>
      <c r="W160" s="1"/>
      <c r="X160" s="4"/>
      <c r="Y160" s="2"/>
      <c r="Z160" s="4"/>
      <c r="AA160" s="4"/>
    </row>
    <row r="161" spans="3:27" ht="15">
      <c r="C161" s="1" t="s">
        <v>111</v>
      </c>
      <c r="D161" s="11"/>
      <c r="E161" s="3"/>
      <c r="U161" s="4"/>
      <c r="V161" s="4"/>
      <c r="W161" s="1"/>
      <c r="X161" s="4"/>
      <c r="Y161" s="2"/>
      <c r="Z161" s="4"/>
      <c r="AA161" s="4"/>
    </row>
    <row r="162" spans="3:27" ht="15">
      <c r="C162" s="1" t="s">
        <v>112</v>
      </c>
      <c r="D162" s="11"/>
      <c r="E162" s="3"/>
      <c r="U162" s="4"/>
      <c r="V162" s="4"/>
      <c r="W162" s="1"/>
      <c r="X162" s="4"/>
      <c r="Y162" s="2"/>
      <c r="Z162" s="4"/>
      <c r="AA162" s="4"/>
    </row>
    <row r="163" spans="3:27" ht="15">
      <c r="C163" s="1" t="s">
        <v>113</v>
      </c>
      <c r="D163" s="11"/>
      <c r="E163" s="3"/>
      <c r="U163" s="4"/>
      <c r="V163" s="4"/>
      <c r="W163" s="1"/>
      <c r="X163" s="4"/>
      <c r="Y163" s="4"/>
      <c r="Z163" s="4"/>
      <c r="AA163" s="4"/>
    </row>
    <row r="164" spans="3:27" ht="15">
      <c r="C164" s="1"/>
      <c r="E164" s="3"/>
      <c r="U164" s="4"/>
      <c r="V164" s="4"/>
      <c r="W164" s="7"/>
      <c r="X164" s="4"/>
      <c r="Y164" s="4"/>
      <c r="Z164" s="4"/>
      <c r="AA164" s="4"/>
    </row>
    <row r="165" spans="3:27" ht="15">
      <c r="C165" s="7" t="s">
        <v>114</v>
      </c>
      <c r="U165" s="4"/>
      <c r="V165" s="4"/>
      <c r="W165" s="1"/>
      <c r="X165" s="4"/>
      <c r="Y165" s="2"/>
      <c r="Z165" s="4"/>
      <c r="AA165" s="4"/>
    </row>
    <row r="166" spans="3:27" ht="15">
      <c r="C166" s="1" t="s">
        <v>115</v>
      </c>
      <c r="E166" s="2"/>
      <c r="U166" s="4"/>
      <c r="V166" s="4"/>
      <c r="W166" s="1"/>
      <c r="X166" s="4"/>
      <c r="Y166" s="2"/>
      <c r="Z166" s="4"/>
      <c r="AA166" s="4"/>
    </row>
    <row r="167" spans="3:27" ht="15">
      <c r="C167" s="1" t="s">
        <v>116</v>
      </c>
      <c r="E167" s="2"/>
      <c r="U167" s="4"/>
      <c r="V167" s="4"/>
      <c r="W167" s="1"/>
      <c r="X167" s="4"/>
      <c r="Y167" s="2"/>
      <c r="Z167" s="4"/>
      <c r="AA167" s="4"/>
    </row>
    <row r="168" spans="3:27" ht="15">
      <c r="C168" s="13" t="s">
        <v>117</v>
      </c>
      <c r="E168" s="2"/>
      <c r="U168" s="4"/>
      <c r="V168" s="4"/>
      <c r="W168" s="1"/>
      <c r="X168" s="4"/>
      <c r="Y168" s="2"/>
      <c r="Z168" s="4"/>
      <c r="AA168" s="4"/>
    </row>
    <row r="169" spans="3:27" ht="15">
      <c r="C169" s="1" t="s">
        <v>118</v>
      </c>
      <c r="E169" s="2"/>
      <c r="U169" s="4"/>
      <c r="V169" s="4"/>
      <c r="W169" s="1"/>
      <c r="X169" s="4"/>
      <c r="Y169" s="2"/>
      <c r="Z169" s="4"/>
      <c r="AA169" s="4"/>
    </row>
    <row r="170" spans="21:27" ht="15">
      <c r="U170" s="4"/>
      <c r="V170" s="4"/>
      <c r="W170" s="1"/>
      <c r="X170" s="4"/>
      <c r="Y170" s="2"/>
      <c r="Z170" s="4"/>
      <c r="AA170" s="4"/>
    </row>
    <row r="171" spans="21:27" ht="15">
      <c r="U171" s="4"/>
      <c r="V171" s="4"/>
      <c r="W171" s="1"/>
      <c r="X171" s="4"/>
      <c r="Y171" s="2"/>
      <c r="Z171" s="4"/>
      <c r="AA171" s="4"/>
    </row>
    <row r="172" spans="21:27" ht="15">
      <c r="U172" s="4"/>
      <c r="V172" s="4"/>
      <c r="W172" s="1"/>
      <c r="X172" s="4"/>
      <c r="Y172" s="2"/>
      <c r="Z172" s="4"/>
      <c r="AA172" s="4"/>
    </row>
    <row r="173" spans="21:27" ht="15">
      <c r="U173" s="4"/>
      <c r="V173" s="4"/>
      <c r="W173" s="1"/>
      <c r="X173" s="4"/>
      <c r="Y173" s="2"/>
      <c r="Z173" s="4"/>
      <c r="AA173" s="4"/>
    </row>
    <row r="174" spans="21:27" ht="15">
      <c r="U174" s="4"/>
      <c r="V174" s="4"/>
      <c r="W174" s="1"/>
      <c r="X174" s="4"/>
      <c r="Y174" s="2"/>
      <c r="Z174" s="4"/>
      <c r="AA174" s="4"/>
    </row>
    <row r="175" spans="21:27" ht="15">
      <c r="U175" s="4"/>
      <c r="V175" s="4"/>
      <c r="W175" s="1"/>
      <c r="X175" s="4"/>
      <c r="Y175" s="2"/>
      <c r="Z175" s="4"/>
      <c r="AA175" s="4"/>
    </row>
    <row r="176" spans="21:27" ht="15">
      <c r="U176" s="4"/>
      <c r="V176" s="4"/>
      <c r="W176" s="1"/>
      <c r="X176" s="4"/>
      <c r="Y176" s="2"/>
      <c r="Z176" s="4"/>
      <c r="AA176" s="4"/>
    </row>
    <row r="177" spans="21:27" ht="15">
      <c r="U177" s="4"/>
      <c r="V177" s="4"/>
      <c r="W177" s="1"/>
      <c r="X177" s="4"/>
      <c r="Y177" s="2"/>
      <c r="Z177" s="4"/>
      <c r="AA177" s="4"/>
    </row>
    <row r="178" spans="21:27" ht="15">
      <c r="U178" s="4"/>
      <c r="V178" s="4"/>
      <c r="W178" s="4"/>
      <c r="X178" s="4"/>
      <c r="Y178" s="4"/>
      <c r="Z178" s="4"/>
      <c r="AA178" s="4"/>
    </row>
    <row r="179" spans="21:27" ht="15">
      <c r="U179" s="4"/>
      <c r="V179" s="4"/>
      <c r="W179" s="7"/>
      <c r="X179" s="4"/>
      <c r="Y179" s="4"/>
      <c r="Z179" s="4"/>
      <c r="AA179" s="4"/>
    </row>
    <row r="180" spans="21:27" ht="15">
      <c r="U180" s="4"/>
      <c r="V180" s="4"/>
      <c r="W180" s="1"/>
      <c r="X180" s="4"/>
      <c r="Y180" s="2"/>
      <c r="Z180" s="4"/>
      <c r="AA180" s="4"/>
    </row>
    <row r="181" spans="21:27" ht="15">
      <c r="U181" s="4"/>
      <c r="V181" s="4"/>
      <c r="W181" s="1"/>
      <c r="X181" s="4"/>
      <c r="Y181" s="2"/>
      <c r="Z181" s="4"/>
      <c r="AA181" s="4"/>
    </row>
    <row r="182" spans="21:27" ht="15">
      <c r="U182" s="4"/>
      <c r="V182" s="4"/>
      <c r="W182" s="13"/>
      <c r="X182" s="4"/>
      <c r="Y182" s="2"/>
      <c r="Z182" s="4"/>
      <c r="AA182" s="4"/>
    </row>
    <row r="183" spans="21:27" ht="15">
      <c r="U183" s="4"/>
      <c r="V183" s="4"/>
      <c r="W183" s="1"/>
      <c r="X183" s="4"/>
      <c r="Y183" s="2"/>
      <c r="Z183" s="4"/>
      <c r="AA183" s="4"/>
    </row>
    <row r="184" spans="21:22" ht="15">
      <c r="U184" s="4"/>
      <c r="V184" s="4"/>
    </row>
    <row r="185" spans="21:22" ht="15">
      <c r="U185" s="4"/>
      <c r="V185" s="4"/>
    </row>
    <row r="186" spans="21:22" ht="15">
      <c r="U186" s="4"/>
      <c r="V186" s="4"/>
    </row>
    <row r="187" spans="21:22" ht="15">
      <c r="U187" s="4"/>
      <c r="V187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showGridLines="0" zoomScalePageLayoutView="0" workbookViewId="0" topLeftCell="A20">
      <selection activeCell="A1" sqref="A1:H44"/>
    </sheetView>
  </sheetViews>
  <sheetFormatPr defaultColWidth="9.140625" defaultRowHeight="15"/>
  <cols>
    <col min="1" max="1" width="21.8515625" style="0" customWidth="1"/>
    <col min="4" max="4" width="13.421875" style="0" customWidth="1"/>
    <col min="5" max="5" width="3.8515625" style="0" customWidth="1"/>
    <col min="6" max="6" width="13.421875" style="0" customWidth="1"/>
  </cols>
  <sheetData>
    <row r="1" spans="1:21" ht="18.75" customHeight="1">
      <c r="A1" s="45" t="s">
        <v>0</v>
      </c>
      <c r="B1" s="46" t="s">
        <v>209</v>
      </c>
      <c r="C1" s="46"/>
      <c r="D1" s="19"/>
      <c r="E1" s="45" t="s">
        <v>1</v>
      </c>
      <c r="F1" s="47">
        <v>41087</v>
      </c>
      <c r="G1" s="46"/>
      <c r="H1" s="4"/>
      <c r="P1" s="3"/>
      <c r="Q1" s="3"/>
      <c r="R1" s="3"/>
      <c r="S1" s="3"/>
      <c r="T1" s="3"/>
      <c r="U1" s="3"/>
    </row>
    <row r="2" spans="1:21" ht="18.75" customHeight="1">
      <c r="A2" s="45" t="s">
        <v>2</v>
      </c>
      <c r="B2" s="48" t="s">
        <v>210</v>
      </c>
      <c r="C2" s="46"/>
      <c r="D2" s="49"/>
      <c r="E2" s="45" t="s">
        <v>3</v>
      </c>
      <c r="F2" s="46">
        <v>73</v>
      </c>
      <c r="G2" s="46"/>
      <c r="H2" s="3"/>
      <c r="P2" s="3"/>
      <c r="Q2" s="3"/>
      <c r="R2" s="3"/>
      <c r="S2" s="3"/>
      <c r="T2" s="3"/>
      <c r="U2" s="3"/>
    </row>
    <row r="3" spans="1:21" ht="15.75">
      <c r="A3" s="4"/>
      <c r="B3" s="4"/>
      <c r="C3" s="4"/>
      <c r="D3" s="4"/>
      <c r="E3" s="4"/>
      <c r="F3" s="4"/>
      <c r="G3" s="4"/>
      <c r="P3" s="3"/>
      <c r="Q3" s="3"/>
      <c r="R3" s="3"/>
      <c r="S3" s="27"/>
      <c r="T3" s="3"/>
      <c r="U3" s="3"/>
    </row>
    <row r="4" spans="1:21" ht="18" customHeight="1">
      <c r="A4" s="4"/>
      <c r="B4" s="4"/>
      <c r="C4" s="4"/>
      <c r="D4" s="26" t="s">
        <v>122</v>
      </c>
      <c r="E4" s="4"/>
      <c r="F4" s="4"/>
      <c r="G4" s="4"/>
      <c r="P4" s="3"/>
      <c r="Q4" s="3"/>
      <c r="R4" s="3"/>
      <c r="S4" s="10"/>
      <c r="T4" s="3"/>
      <c r="U4" s="3"/>
    </row>
    <row r="5" spans="1:21" ht="18" customHeight="1">
      <c r="A5" s="4"/>
      <c r="B5" s="4"/>
      <c r="C5" s="4"/>
      <c r="D5" s="10" t="s">
        <v>31</v>
      </c>
      <c r="E5" s="4"/>
      <c r="F5" s="2">
        <v>20</v>
      </c>
      <c r="G5" s="4"/>
      <c r="P5" s="3"/>
      <c r="Q5" s="3"/>
      <c r="R5" s="3"/>
      <c r="S5" s="10"/>
      <c r="T5" s="3"/>
      <c r="U5" s="3"/>
    </row>
    <row r="6" spans="1:21" ht="18" customHeight="1">
      <c r="A6" s="3"/>
      <c r="B6" s="4"/>
      <c r="C6" s="4"/>
      <c r="D6" s="1" t="s">
        <v>125</v>
      </c>
      <c r="E6" s="4"/>
      <c r="F6" s="53">
        <v>2000</v>
      </c>
      <c r="G6" s="4"/>
      <c r="P6" s="3"/>
      <c r="Q6" s="3"/>
      <c r="R6" s="3"/>
      <c r="S6" s="10"/>
      <c r="T6" s="3"/>
      <c r="U6" s="3"/>
    </row>
    <row r="7" spans="1:21" ht="18" customHeight="1">
      <c r="A7" s="3"/>
      <c r="B7" s="4"/>
      <c r="C7" s="4"/>
      <c r="D7" s="10" t="s">
        <v>123</v>
      </c>
      <c r="E7" s="4"/>
      <c r="F7" s="25" t="s">
        <v>215</v>
      </c>
      <c r="G7" s="4"/>
      <c r="P7" s="3"/>
      <c r="Q7" s="3"/>
      <c r="R7" s="3"/>
      <c r="S7" s="10"/>
      <c r="T7" s="3"/>
      <c r="U7" s="3"/>
    </row>
    <row r="8" spans="1:21" ht="18" customHeight="1">
      <c r="A8" s="3"/>
      <c r="B8" s="4"/>
      <c r="C8" s="4"/>
      <c r="D8" s="4"/>
      <c r="E8" s="4"/>
      <c r="F8" s="1"/>
      <c r="G8" s="4"/>
      <c r="P8" s="3"/>
      <c r="Q8" s="3"/>
      <c r="R8" s="3"/>
      <c r="S8" s="10"/>
      <c r="T8" s="3"/>
      <c r="U8" s="3"/>
    </row>
    <row r="9" spans="1:21" ht="33" customHeight="1">
      <c r="A9" s="40" t="s">
        <v>127</v>
      </c>
      <c r="B9" s="42"/>
      <c r="C9" s="42"/>
      <c r="D9" s="42"/>
      <c r="E9" s="4"/>
      <c r="F9" s="1"/>
      <c r="G9" s="4"/>
      <c r="P9" s="3"/>
      <c r="Q9" s="3"/>
      <c r="R9" s="3"/>
      <c r="S9" s="10"/>
      <c r="T9" s="3"/>
      <c r="U9" s="3"/>
    </row>
    <row r="10" spans="1:21" ht="18" customHeight="1">
      <c r="A10" s="3"/>
      <c r="B10" s="4"/>
      <c r="C10" s="4"/>
      <c r="D10" s="10" t="s">
        <v>31</v>
      </c>
      <c r="E10" s="4"/>
      <c r="F10" s="28">
        <v>6</v>
      </c>
      <c r="G10" s="4"/>
      <c r="P10" s="3"/>
      <c r="Q10" s="3"/>
      <c r="R10" s="3"/>
      <c r="S10" s="10"/>
      <c r="T10" s="3"/>
      <c r="U10" s="3"/>
    </row>
    <row r="11" spans="1:21" ht="18" customHeight="1">
      <c r="A11" s="3"/>
      <c r="B11" s="4"/>
      <c r="C11" s="4"/>
      <c r="D11" s="1" t="s">
        <v>125</v>
      </c>
      <c r="E11" s="4"/>
      <c r="F11" s="28">
        <v>1050</v>
      </c>
      <c r="G11" s="4"/>
      <c r="P11" s="40"/>
      <c r="Q11" s="41"/>
      <c r="R11" s="41"/>
      <c r="S11" s="41"/>
      <c r="T11" s="3"/>
      <c r="U11" s="3"/>
    </row>
    <row r="12" spans="1:21" ht="18" customHeight="1">
      <c r="A12" s="3"/>
      <c r="B12" s="4"/>
      <c r="C12" s="4"/>
      <c r="D12" s="10" t="s">
        <v>124</v>
      </c>
      <c r="E12" s="4"/>
      <c r="F12" s="25" t="s">
        <v>216</v>
      </c>
      <c r="G12" s="4"/>
      <c r="P12" s="3"/>
      <c r="Q12" s="3"/>
      <c r="R12" s="3"/>
      <c r="S12" s="10"/>
      <c r="T12" s="3"/>
      <c r="U12" s="3"/>
    </row>
    <row r="13" spans="1:21" ht="18" customHeight="1">
      <c r="A13" s="3"/>
      <c r="B13" s="4"/>
      <c r="C13" s="4"/>
      <c r="D13" s="10"/>
      <c r="E13" s="4"/>
      <c r="F13" s="3"/>
      <c r="G13" s="4"/>
      <c r="P13" s="3"/>
      <c r="Q13" s="3"/>
      <c r="R13" s="3"/>
      <c r="S13" s="10"/>
      <c r="T13" s="3"/>
      <c r="U13" s="3"/>
    </row>
    <row r="14" spans="1:21" ht="18" customHeight="1">
      <c r="A14" s="40" t="s">
        <v>146</v>
      </c>
      <c r="B14" s="42"/>
      <c r="C14" s="42"/>
      <c r="D14" s="42"/>
      <c r="E14" s="4"/>
      <c r="F14" s="3"/>
      <c r="G14" s="4"/>
      <c r="P14" s="3"/>
      <c r="Q14" s="3"/>
      <c r="R14" s="3"/>
      <c r="S14" s="10"/>
      <c r="T14" s="3"/>
      <c r="U14" s="3"/>
    </row>
    <row r="15" spans="1:21" ht="18" customHeight="1">
      <c r="A15" s="4"/>
      <c r="B15" s="4"/>
      <c r="C15" s="4"/>
      <c r="D15" s="10" t="s">
        <v>16</v>
      </c>
      <c r="E15" s="52"/>
      <c r="F15" s="3"/>
      <c r="G15" s="4"/>
      <c r="P15" s="3"/>
      <c r="Q15" s="3"/>
      <c r="R15" s="3"/>
      <c r="S15" s="10"/>
      <c r="T15" s="3"/>
      <c r="U15" s="3"/>
    </row>
    <row r="16" spans="1:21" ht="18" customHeight="1">
      <c r="A16" s="4"/>
      <c r="B16" s="4"/>
      <c r="C16" s="4"/>
      <c r="D16" s="10" t="s">
        <v>27</v>
      </c>
      <c r="E16" s="52" t="s">
        <v>214</v>
      </c>
      <c r="F16" s="3"/>
      <c r="G16" s="4"/>
      <c r="P16" s="3"/>
      <c r="Q16" s="3"/>
      <c r="R16" s="3"/>
      <c r="S16" s="10"/>
      <c r="T16" s="3"/>
      <c r="U16" s="3"/>
    </row>
    <row r="17" spans="1:21" ht="18" customHeight="1">
      <c r="A17" s="4"/>
      <c r="B17" s="4"/>
      <c r="C17" s="4"/>
      <c r="D17" s="10" t="s">
        <v>28</v>
      </c>
      <c r="E17" s="52"/>
      <c r="F17" s="3"/>
      <c r="G17" s="4"/>
      <c r="P17" s="3"/>
      <c r="Q17" s="3"/>
      <c r="R17" s="3"/>
      <c r="S17" s="10"/>
      <c r="T17" s="3"/>
      <c r="U17" s="3"/>
    </row>
    <row r="18" spans="1:21" ht="18" customHeight="1">
      <c r="A18" s="4"/>
      <c r="B18" s="4"/>
      <c r="C18" s="4"/>
      <c r="D18" s="10" t="s">
        <v>29</v>
      </c>
      <c r="E18" s="52"/>
      <c r="F18" s="3"/>
      <c r="G18" s="4"/>
      <c r="P18" s="3"/>
      <c r="Q18" s="3"/>
      <c r="R18" s="3"/>
      <c r="S18" s="10"/>
      <c r="T18" s="3"/>
      <c r="U18" s="3"/>
    </row>
    <row r="19" spans="1:21" ht="18" customHeight="1">
      <c r="A19" s="4"/>
      <c r="B19" s="4"/>
      <c r="C19" s="4"/>
      <c r="D19" s="10" t="s">
        <v>30</v>
      </c>
      <c r="E19" s="52"/>
      <c r="F19" s="3"/>
      <c r="G19" s="4"/>
      <c r="P19" s="3"/>
      <c r="Q19" s="3"/>
      <c r="R19" s="3"/>
      <c r="S19" s="10"/>
      <c r="T19" s="3"/>
      <c r="U19" s="3"/>
    </row>
    <row r="20" spans="1:21" ht="18" customHeight="1">
      <c r="A20" s="4"/>
      <c r="B20" s="4"/>
      <c r="C20" s="4"/>
      <c r="D20" s="10" t="s">
        <v>121</v>
      </c>
      <c r="E20" s="6"/>
      <c r="F20" s="2"/>
      <c r="G20" s="4"/>
      <c r="P20" s="3"/>
      <c r="Q20" s="3"/>
      <c r="R20" s="3"/>
      <c r="S20" s="10"/>
      <c r="T20" s="3"/>
      <c r="U20" s="3"/>
    </row>
    <row r="21" spans="1:21" ht="18" customHeight="1">
      <c r="A21" s="3"/>
      <c r="B21" s="4"/>
      <c r="C21" s="4"/>
      <c r="D21" s="1"/>
      <c r="E21" s="4"/>
      <c r="F21" s="4"/>
      <c r="G21" s="4"/>
      <c r="P21" s="3"/>
      <c r="Q21" s="3"/>
      <c r="R21" s="3"/>
      <c r="S21" s="27"/>
      <c r="T21" s="3"/>
      <c r="U21" s="3"/>
    </row>
    <row r="22" spans="1:21" ht="18" customHeight="1">
      <c r="A22" s="4"/>
      <c r="B22" s="4"/>
      <c r="C22" s="4"/>
      <c r="D22" s="26" t="s">
        <v>174</v>
      </c>
      <c r="E22" s="4"/>
      <c r="F22" s="4"/>
      <c r="G22" s="4"/>
      <c r="P22" s="3"/>
      <c r="Q22" s="3"/>
      <c r="R22" s="3"/>
      <c r="S22" s="10"/>
      <c r="T22" s="3"/>
      <c r="U22" s="3"/>
    </row>
    <row r="23" spans="1:21" ht="18" customHeight="1">
      <c r="A23" s="4"/>
      <c r="B23" s="4"/>
      <c r="C23" s="4"/>
      <c r="D23" s="1" t="s">
        <v>166</v>
      </c>
      <c r="E23" s="4"/>
      <c r="F23" s="70">
        <v>33</v>
      </c>
      <c r="G23" s="4"/>
      <c r="J23" s="1"/>
      <c r="P23" s="3"/>
      <c r="Q23" s="3"/>
      <c r="R23" s="3"/>
      <c r="S23" s="10"/>
      <c r="T23" s="3"/>
      <c r="U23" s="3"/>
    </row>
    <row r="24" spans="1:21" ht="18" customHeight="1">
      <c r="A24" s="4"/>
      <c r="B24" s="4"/>
      <c r="C24" s="4"/>
      <c r="D24" s="1" t="s">
        <v>167</v>
      </c>
      <c r="E24" s="4"/>
      <c r="F24" s="70">
        <v>30</v>
      </c>
      <c r="G24" s="4"/>
      <c r="J24" s="1"/>
      <c r="P24" s="3"/>
      <c r="Q24" s="3"/>
      <c r="R24" s="3"/>
      <c r="S24" s="10"/>
      <c r="T24" s="3"/>
      <c r="U24" s="3"/>
    </row>
    <row r="25" spans="1:21" ht="18" customHeight="1">
      <c r="A25" s="4"/>
      <c r="B25" s="4"/>
      <c r="C25" s="4"/>
      <c r="D25" s="1" t="s">
        <v>168</v>
      </c>
      <c r="E25" s="4"/>
      <c r="F25" s="70">
        <v>1078</v>
      </c>
      <c r="G25" s="4"/>
      <c r="J25" s="1"/>
      <c r="P25" s="3"/>
      <c r="Q25" s="3"/>
      <c r="R25" s="3"/>
      <c r="S25" s="10"/>
      <c r="T25" s="3"/>
      <c r="U25" s="3"/>
    </row>
    <row r="26" spans="1:21" ht="18" customHeight="1">
      <c r="A26" s="4"/>
      <c r="B26" s="4"/>
      <c r="C26" s="4"/>
      <c r="D26" s="1" t="s">
        <v>169</v>
      </c>
      <c r="E26" s="4"/>
      <c r="F26" s="70">
        <v>3</v>
      </c>
      <c r="G26" s="4"/>
      <c r="J26" s="1"/>
      <c r="P26" s="3"/>
      <c r="Q26" s="3"/>
      <c r="R26" s="3"/>
      <c r="S26" s="10"/>
      <c r="T26" s="3"/>
      <c r="U26" s="3"/>
    </row>
    <row r="27" spans="1:21" ht="18" customHeight="1">
      <c r="A27" s="4"/>
      <c r="B27" s="4"/>
      <c r="C27" s="4"/>
      <c r="D27" s="1" t="s">
        <v>172</v>
      </c>
      <c r="E27" s="4"/>
      <c r="F27" s="70">
        <v>32</v>
      </c>
      <c r="G27" s="4"/>
      <c r="J27" s="1"/>
      <c r="P27" s="3"/>
      <c r="Q27" s="3"/>
      <c r="R27" s="3"/>
      <c r="S27" s="10"/>
      <c r="T27" s="3"/>
      <c r="U27" s="3"/>
    </row>
    <row r="28" spans="1:21" ht="18" customHeight="1">
      <c r="A28" s="4"/>
      <c r="B28" s="4"/>
      <c r="C28" s="4"/>
      <c r="D28" s="1" t="s">
        <v>173</v>
      </c>
      <c r="E28" s="4"/>
      <c r="F28" s="70">
        <v>1</v>
      </c>
      <c r="G28" s="4"/>
      <c r="J28" s="1"/>
      <c r="P28" s="3"/>
      <c r="Q28" s="3"/>
      <c r="R28" s="3"/>
      <c r="S28" s="10"/>
      <c r="T28" s="3"/>
      <c r="U28" s="3"/>
    </row>
    <row r="29" spans="1:21" ht="18" customHeight="1">
      <c r="A29" s="4"/>
      <c r="B29" s="4"/>
      <c r="C29" s="4"/>
      <c r="D29" s="1" t="s">
        <v>175</v>
      </c>
      <c r="E29" s="4"/>
      <c r="F29" s="70">
        <v>6</v>
      </c>
      <c r="G29" s="4"/>
      <c r="J29" s="1"/>
      <c r="P29" s="40"/>
      <c r="Q29" s="41"/>
      <c r="R29" s="41"/>
      <c r="S29" s="41"/>
      <c r="T29" s="3"/>
      <c r="U29" s="3"/>
    </row>
    <row r="30" spans="1:21" ht="18" customHeight="1">
      <c r="A30" s="4"/>
      <c r="B30" s="4"/>
      <c r="C30" s="4"/>
      <c r="D30" s="1" t="s">
        <v>170</v>
      </c>
      <c r="E30" s="4"/>
      <c r="F30" s="70">
        <v>1050</v>
      </c>
      <c r="G30" s="4"/>
      <c r="J30" s="1"/>
      <c r="P30" s="3"/>
      <c r="Q30" s="3"/>
      <c r="R30" s="3"/>
      <c r="S30" s="10"/>
      <c r="T30" s="3"/>
      <c r="U30" s="3"/>
    </row>
    <row r="31" spans="1:21" ht="18" customHeight="1">
      <c r="A31" s="4"/>
      <c r="B31" s="4"/>
      <c r="C31" s="4"/>
      <c r="D31" s="1" t="s">
        <v>171</v>
      </c>
      <c r="E31" s="4"/>
      <c r="F31" s="70">
        <v>360</v>
      </c>
      <c r="G31" s="4"/>
      <c r="J31" s="1"/>
      <c r="P31" s="3"/>
      <c r="Q31" s="3"/>
      <c r="R31" s="3"/>
      <c r="S31" s="3"/>
      <c r="T31" s="3"/>
      <c r="U31" s="3"/>
    </row>
    <row r="32" spans="1:7" ht="18" customHeight="1">
      <c r="A32" s="4"/>
      <c r="B32" s="4"/>
      <c r="C32" s="4"/>
      <c r="D32" s="4"/>
      <c r="E32" s="4"/>
      <c r="F32" s="4"/>
      <c r="G32" s="4"/>
    </row>
    <row r="33" spans="1:7" ht="18" customHeight="1">
      <c r="A33" s="40" t="s">
        <v>39</v>
      </c>
      <c r="B33" s="42"/>
      <c r="C33" s="42"/>
      <c r="D33" s="42"/>
      <c r="E33" s="4"/>
      <c r="F33" s="3"/>
      <c r="G33" s="3"/>
    </row>
    <row r="34" spans="1:7" ht="18" customHeight="1">
      <c r="A34" s="4"/>
      <c r="B34" s="4"/>
      <c r="C34" s="4"/>
      <c r="D34" s="10" t="s">
        <v>18</v>
      </c>
      <c r="E34" s="11"/>
      <c r="F34" s="4"/>
      <c r="G34" s="3"/>
    </row>
    <row r="35" spans="1:7" ht="18" customHeight="1">
      <c r="A35" s="4"/>
      <c r="B35" s="4"/>
      <c r="C35" s="4"/>
      <c r="D35" s="10" t="s">
        <v>40</v>
      </c>
      <c r="E35" s="52" t="s">
        <v>214</v>
      </c>
      <c r="F35" s="4"/>
      <c r="G35" s="3"/>
    </row>
    <row r="36" spans="1:7" ht="18" customHeight="1">
      <c r="A36" s="4"/>
      <c r="B36" s="4"/>
      <c r="C36" s="4"/>
      <c r="D36" s="10" t="s">
        <v>26</v>
      </c>
      <c r="E36" s="24"/>
      <c r="F36" s="2"/>
      <c r="G36" s="3"/>
    </row>
    <row r="37" spans="1:7" ht="18" customHeight="1">
      <c r="A37" s="4"/>
      <c r="B37" s="4"/>
      <c r="C37" s="4"/>
      <c r="D37" s="4"/>
      <c r="E37" s="21"/>
      <c r="F37" s="4"/>
      <c r="G37" s="3"/>
    </row>
    <row r="38" spans="1:7" ht="18" customHeight="1">
      <c r="A38" s="4"/>
      <c r="B38" s="4"/>
      <c r="C38" s="4"/>
      <c r="D38" s="27" t="s">
        <v>22</v>
      </c>
      <c r="E38" s="21"/>
      <c r="F38" s="3"/>
      <c r="G38" s="4"/>
    </row>
    <row r="39" spans="1:7" ht="18" customHeight="1">
      <c r="A39" s="4"/>
      <c r="B39" s="4"/>
      <c r="C39" s="3"/>
      <c r="D39" s="10" t="s">
        <v>16</v>
      </c>
      <c r="E39" s="52"/>
      <c r="F39" s="3"/>
      <c r="G39" s="4"/>
    </row>
    <row r="40" spans="1:7" ht="18" customHeight="1">
      <c r="A40" s="4"/>
      <c r="B40" s="4"/>
      <c r="C40" s="4"/>
      <c r="D40" s="10" t="s">
        <v>21</v>
      </c>
      <c r="E40" s="52">
        <v>1</v>
      </c>
      <c r="F40" s="3"/>
      <c r="G40" s="4"/>
    </row>
    <row r="41" spans="1:7" ht="18" customHeight="1">
      <c r="A41" s="4"/>
      <c r="B41" s="4"/>
      <c r="C41" s="4"/>
      <c r="D41" s="10" t="s">
        <v>23</v>
      </c>
      <c r="E41" s="11"/>
      <c r="F41" s="4"/>
      <c r="G41" s="4"/>
    </row>
    <row r="42" spans="1:7" ht="18" customHeight="1">
      <c r="A42" s="4"/>
      <c r="B42" s="4"/>
      <c r="C42" s="4"/>
      <c r="D42" s="10" t="s">
        <v>24</v>
      </c>
      <c r="E42" s="11"/>
      <c r="F42" s="4"/>
      <c r="G42" s="4"/>
    </row>
    <row r="43" spans="1:7" ht="18" customHeight="1">
      <c r="A43" s="4"/>
      <c r="B43" s="4"/>
      <c r="C43" s="4"/>
      <c r="D43" s="10" t="s">
        <v>25</v>
      </c>
      <c r="E43" s="11"/>
      <c r="F43" s="4"/>
      <c r="G43" s="4"/>
    </row>
    <row r="44" spans="1:7" ht="18" customHeight="1">
      <c r="A44" s="4"/>
      <c r="B44" s="4"/>
      <c r="C44" s="4"/>
      <c r="D44" s="10" t="s">
        <v>26</v>
      </c>
      <c r="E44" s="3"/>
      <c r="F44" s="2" t="s">
        <v>217</v>
      </c>
      <c r="G44" s="2"/>
    </row>
    <row r="45" spans="1:7" ht="15">
      <c r="A45" s="4"/>
      <c r="B45" s="4"/>
      <c r="C45" s="4"/>
      <c r="D45" s="10"/>
      <c r="E45" s="3"/>
      <c r="F45" s="4"/>
      <c r="G45" s="4"/>
    </row>
    <row r="46" spans="1:7" ht="15">
      <c r="A46" s="4"/>
      <c r="B46" s="4"/>
      <c r="C46" s="4"/>
      <c r="D46" s="4"/>
      <c r="E46" s="4"/>
      <c r="F46" s="4"/>
      <c r="G46" s="3"/>
    </row>
    <row r="47" spans="6:7" ht="15">
      <c r="F47" s="3"/>
      <c r="G47" s="3"/>
    </row>
    <row r="48" spans="6:7" ht="15">
      <c r="F48" s="3"/>
      <c r="G48" s="4"/>
    </row>
    <row r="49" ht="15">
      <c r="F49" s="3"/>
    </row>
    <row r="50" ht="15">
      <c r="F50" s="3"/>
    </row>
    <row r="51" ht="15">
      <c r="F51" s="3"/>
    </row>
    <row r="52" ht="15">
      <c r="F52" s="3"/>
    </row>
    <row r="53" spans="1:7" ht="15">
      <c r="A53" s="5"/>
      <c r="B53" s="5"/>
      <c r="C53" s="5"/>
      <c r="D53" s="5"/>
      <c r="E53" s="5"/>
      <c r="F53" s="3"/>
      <c r="G53" s="5"/>
    </row>
    <row r="54" spans="1:7" ht="15">
      <c r="A54" s="5"/>
      <c r="B54" s="3"/>
      <c r="C54" s="3"/>
      <c r="D54" s="10"/>
      <c r="E54" s="10"/>
      <c r="F54" s="10"/>
      <c r="G54" s="5"/>
    </row>
    <row r="55" spans="1:7" ht="15">
      <c r="A55" s="5"/>
      <c r="B55" s="3"/>
      <c r="C55" s="3"/>
      <c r="D55" s="10"/>
      <c r="E55" s="3"/>
      <c r="F55" s="3"/>
      <c r="G55" s="5"/>
    </row>
    <row r="56" spans="1:7" ht="15">
      <c r="A56" s="5"/>
      <c r="B56" s="3"/>
      <c r="C56" s="3"/>
      <c r="D56" s="10"/>
      <c r="E56" s="3"/>
      <c r="F56" s="3"/>
      <c r="G56" s="5"/>
    </row>
    <row r="57" spans="1:7" ht="15">
      <c r="A57" s="5"/>
      <c r="B57" s="3"/>
      <c r="C57" s="3"/>
      <c r="D57" s="9"/>
      <c r="E57" s="3"/>
      <c r="F57" s="3"/>
      <c r="G57" s="5"/>
    </row>
    <row r="58" spans="1:7" ht="15">
      <c r="A58" s="5"/>
      <c r="B58" s="3"/>
      <c r="C58" s="3"/>
      <c r="D58" s="12"/>
      <c r="E58" s="3"/>
      <c r="F58" s="3"/>
      <c r="G58" s="5"/>
    </row>
    <row r="59" spans="1:7" ht="15">
      <c r="A59" s="5"/>
      <c r="B59" s="3"/>
      <c r="C59" s="3"/>
      <c r="D59" s="12"/>
      <c r="E59" s="3"/>
      <c r="F59" s="3"/>
      <c r="G59" s="5"/>
    </row>
    <row r="60" spans="1:7" ht="15">
      <c r="A60" s="5"/>
      <c r="B60" s="3"/>
      <c r="C60" s="3"/>
      <c r="D60" s="10"/>
      <c r="E60" s="3"/>
      <c r="F60" s="3"/>
      <c r="G60" s="5"/>
    </row>
    <row r="61" spans="1:7" ht="15">
      <c r="A61" s="5"/>
      <c r="B61" s="3"/>
      <c r="C61" s="3"/>
      <c r="D61" s="10"/>
      <c r="E61" s="3"/>
      <c r="F61" s="3"/>
      <c r="G61" s="5"/>
    </row>
    <row r="62" spans="1:7" ht="15">
      <c r="A62" s="5"/>
      <c r="B62" s="3"/>
      <c r="C62" s="3"/>
      <c r="D62" s="10"/>
      <c r="E62" s="3"/>
      <c r="F62" s="3"/>
      <c r="G62" s="5"/>
    </row>
    <row r="63" spans="1:7" ht="15">
      <c r="A63" s="5"/>
      <c r="B63" s="5"/>
      <c r="C63" s="5"/>
      <c r="D63" s="5"/>
      <c r="E63" s="5"/>
      <c r="F63" s="5"/>
      <c r="G63" s="5"/>
    </row>
    <row r="64" spans="1:7" ht="15">
      <c r="A64" s="5"/>
      <c r="B64" s="5"/>
      <c r="C64" s="5"/>
      <c r="D64" s="5"/>
      <c r="E64" s="5"/>
      <c r="F64" s="5"/>
      <c r="G64" s="5"/>
    </row>
    <row r="65" spans="1:7" ht="15">
      <c r="A65" s="5"/>
      <c r="B65" s="5"/>
      <c r="C65" s="5"/>
      <c r="D65" s="5"/>
      <c r="E65" s="5"/>
      <c r="F65" s="5"/>
      <c r="G65" s="5"/>
    </row>
  </sheetData>
  <sheetProtection/>
  <mergeCells count="5">
    <mergeCell ref="P11:S11"/>
    <mergeCell ref="P29:S29"/>
    <mergeCell ref="A33:D33"/>
    <mergeCell ref="A9:D9"/>
    <mergeCell ref="A14:D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8"/>
  <sheetViews>
    <sheetView showGridLines="0" zoomScalePageLayoutView="0" workbookViewId="0" topLeftCell="A19">
      <selection activeCell="A1" sqref="A1:H44"/>
    </sheetView>
  </sheetViews>
  <sheetFormatPr defaultColWidth="9.140625" defaultRowHeight="15"/>
  <cols>
    <col min="1" max="1" width="22.00390625" style="0" customWidth="1"/>
    <col min="4" max="4" width="18.28125" style="0" customWidth="1"/>
    <col min="5" max="5" width="3.7109375" style="0" customWidth="1"/>
    <col min="6" max="6" width="12.421875" style="0" customWidth="1"/>
    <col min="7" max="7" width="2.8515625" style="0" customWidth="1"/>
    <col min="8" max="8" width="12.8515625" style="0" customWidth="1"/>
  </cols>
  <sheetData>
    <row r="1" spans="1:9" ht="18" customHeight="1">
      <c r="A1" s="45" t="s">
        <v>0</v>
      </c>
      <c r="B1" s="46" t="s">
        <v>209</v>
      </c>
      <c r="C1" s="46"/>
      <c r="D1" s="19"/>
      <c r="E1" s="45" t="s">
        <v>1</v>
      </c>
      <c r="F1" s="47">
        <v>41087</v>
      </c>
      <c r="G1" s="46"/>
      <c r="H1" s="4"/>
      <c r="I1" s="4"/>
    </row>
    <row r="2" spans="1:9" ht="18" customHeight="1">
      <c r="A2" s="45" t="s">
        <v>2</v>
      </c>
      <c r="B2" s="48" t="s">
        <v>210</v>
      </c>
      <c r="C2" s="46"/>
      <c r="D2" s="49"/>
      <c r="E2" s="45" t="s">
        <v>3</v>
      </c>
      <c r="F2" s="46">
        <v>73</v>
      </c>
      <c r="G2" s="46"/>
      <c r="H2" s="4"/>
      <c r="I2" s="4"/>
    </row>
    <row r="3" spans="1:9" ht="15">
      <c r="A3" s="4"/>
      <c r="B3" s="4"/>
      <c r="C3" s="4"/>
      <c r="D3" s="10"/>
      <c r="E3" s="3"/>
      <c r="F3" s="4"/>
      <c r="G3" s="4"/>
      <c r="H3" s="4"/>
      <c r="I3" s="4"/>
    </row>
    <row r="4" spans="1:9" ht="15.75">
      <c r="A4" s="4"/>
      <c r="B4" s="4"/>
      <c r="C4" s="4"/>
      <c r="D4" s="26" t="s">
        <v>135</v>
      </c>
      <c r="E4" s="3"/>
      <c r="F4" s="4"/>
      <c r="G4" s="4"/>
      <c r="H4" s="4"/>
      <c r="I4" s="4"/>
    </row>
    <row r="5" spans="1:9" ht="15">
      <c r="A5" s="4"/>
      <c r="B5" s="4"/>
      <c r="C5" s="4"/>
      <c r="D5" s="1" t="s">
        <v>136</v>
      </c>
      <c r="E5" s="52"/>
      <c r="F5" s="4"/>
      <c r="G5" s="4"/>
      <c r="H5" s="4"/>
      <c r="I5" s="4"/>
    </row>
    <row r="6" spans="1:9" ht="18" customHeight="1">
      <c r="A6" s="4"/>
      <c r="B6" s="4"/>
      <c r="C6" s="4"/>
      <c r="D6" s="1" t="s">
        <v>137</v>
      </c>
      <c r="E6" s="52"/>
      <c r="F6" s="4"/>
      <c r="G6" s="4"/>
      <c r="H6" s="4"/>
      <c r="I6" s="4"/>
    </row>
    <row r="7" spans="1:9" ht="18" customHeight="1">
      <c r="A7" s="4"/>
      <c r="B7" s="4"/>
      <c r="C7" s="4"/>
      <c r="D7" s="1" t="s">
        <v>138</v>
      </c>
      <c r="E7" s="52" t="s">
        <v>214</v>
      </c>
      <c r="F7" s="4"/>
      <c r="G7" s="4"/>
      <c r="H7" s="4"/>
      <c r="I7" s="4"/>
    </row>
    <row r="8" spans="1:9" ht="18" customHeight="1">
      <c r="A8" s="4"/>
      <c r="B8" s="4"/>
      <c r="C8" s="4"/>
      <c r="D8" s="1" t="s">
        <v>139</v>
      </c>
      <c r="E8" s="52"/>
      <c r="F8" s="4"/>
      <c r="G8" s="4"/>
      <c r="H8" s="4"/>
      <c r="I8" s="4"/>
    </row>
    <row r="9" spans="1:9" ht="18" customHeight="1">
      <c r="A9" s="4"/>
      <c r="B9" s="4"/>
      <c r="C9" s="4"/>
      <c r="D9" s="1" t="s">
        <v>140</v>
      </c>
      <c r="E9" s="52"/>
      <c r="F9" s="4"/>
      <c r="G9" s="4"/>
      <c r="H9" s="4"/>
      <c r="I9" s="4"/>
    </row>
    <row r="10" spans="1:9" ht="18" customHeight="1">
      <c r="A10" s="4"/>
      <c r="B10" s="4"/>
      <c r="C10" s="4"/>
      <c r="D10" s="1" t="s">
        <v>141</v>
      </c>
      <c r="E10" s="52" t="s">
        <v>214</v>
      </c>
      <c r="F10" s="4"/>
      <c r="G10" s="4"/>
      <c r="H10" s="4"/>
      <c r="I10" s="4"/>
    </row>
    <row r="11" spans="1:18" ht="18" customHeight="1">
      <c r="A11" s="4"/>
      <c r="B11" s="4"/>
      <c r="C11" s="4"/>
      <c r="D11" s="4"/>
      <c r="E11" s="21"/>
      <c r="F11" s="4"/>
      <c r="G11" s="4"/>
      <c r="H11" s="4"/>
      <c r="I11" s="4"/>
      <c r="K11" s="14"/>
      <c r="L11" s="14"/>
      <c r="M11" s="14"/>
      <c r="N11" s="14"/>
      <c r="O11" s="14"/>
      <c r="P11" s="14"/>
      <c r="Q11" s="14"/>
      <c r="R11" s="14"/>
    </row>
    <row r="12" spans="1:18" ht="18" customHeight="1">
      <c r="A12" s="4"/>
      <c r="B12" s="4"/>
      <c r="C12" s="4"/>
      <c r="D12" s="7" t="s">
        <v>142</v>
      </c>
      <c r="E12" s="24"/>
      <c r="F12" s="4"/>
      <c r="G12" s="4"/>
      <c r="H12" s="4"/>
      <c r="I12" s="4"/>
      <c r="K12" s="14"/>
      <c r="L12" s="14"/>
      <c r="M12" s="14"/>
      <c r="N12" s="14"/>
      <c r="O12" s="14"/>
      <c r="P12" s="14"/>
      <c r="Q12" s="14"/>
      <c r="R12" s="14"/>
    </row>
    <row r="13" spans="1:18" ht="18" customHeight="1">
      <c r="A13" s="4"/>
      <c r="B13" s="4"/>
      <c r="C13" s="4"/>
      <c r="D13" s="13" t="s">
        <v>143</v>
      </c>
      <c r="E13" s="52" t="s">
        <v>214</v>
      </c>
      <c r="F13" s="4"/>
      <c r="G13" s="4"/>
      <c r="H13" s="4"/>
      <c r="I13" s="4"/>
      <c r="K13" s="14"/>
      <c r="L13" s="14"/>
      <c r="M13" s="14"/>
      <c r="N13" s="14"/>
      <c r="O13" s="14"/>
      <c r="P13" s="14"/>
      <c r="Q13" s="14"/>
      <c r="R13" s="14"/>
    </row>
    <row r="14" spans="1:18" ht="18" customHeight="1">
      <c r="A14" s="4"/>
      <c r="B14" s="4"/>
      <c r="C14" s="4"/>
      <c r="D14" s="13" t="s">
        <v>144</v>
      </c>
      <c r="E14" s="52"/>
      <c r="F14" s="4"/>
      <c r="G14" s="4"/>
      <c r="H14" s="4"/>
      <c r="I14" s="4"/>
      <c r="K14" s="14"/>
      <c r="L14" s="14"/>
      <c r="M14" s="14"/>
      <c r="N14" s="14"/>
      <c r="O14" s="14"/>
      <c r="P14" s="14"/>
      <c r="Q14" s="14"/>
      <c r="R14" s="14"/>
    </row>
    <row r="15" spans="1:18" ht="18" customHeight="1">
      <c r="A15" s="4"/>
      <c r="B15" s="4"/>
      <c r="C15" s="4"/>
      <c r="D15" s="1" t="s">
        <v>145</v>
      </c>
      <c r="E15" s="52"/>
      <c r="F15" s="4"/>
      <c r="G15" s="4"/>
      <c r="H15" s="4"/>
      <c r="I15" s="4"/>
      <c r="K15" s="14"/>
      <c r="L15" s="14"/>
      <c r="M15" s="14"/>
      <c r="N15" s="14"/>
      <c r="O15" s="14"/>
      <c r="P15" s="14"/>
      <c r="Q15" s="14"/>
      <c r="R15" s="14"/>
    </row>
    <row r="16" spans="1:18" ht="18" customHeight="1">
      <c r="A16" s="4"/>
      <c r="B16" s="4"/>
      <c r="C16" s="1"/>
      <c r="D16" s="4"/>
      <c r="E16" s="4"/>
      <c r="F16" s="4" t="s">
        <v>150</v>
      </c>
      <c r="G16" s="4"/>
      <c r="H16" s="4" t="s">
        <v>151</v>
      </c>
      <c r="I16" s="4"/>
      <c r="K16" s="14"/>
      <c r="L16" s="14"/>
      <c r="M16" s="14"/>
      <c r="N16" s="14"/>
      <c r="O16" s="14"/>
      <c r="P16" s="14"/>
      <c r="Q16" s="14"/>
      <c r="R16" s="14"/>
    </row>
    <row r="17" spans="1:18" ht="18" customHeight="1">
      <c r="A17" s="4"/>
      <c r="B17" s="4"/>
      <c r="C17" s="4"/>
      <c r="D17" s="1" t="s">
        <v>148</v>
      </c>
      <c r="E17" s="4"/>
      <c r="F17" s="2"/>
      <c r="G17" s="4"/>
      <c r="H17" s="2"/>
      <c r="I17" s="4"/>
      <c r="K17" s="14"/>
      <c r="L17" s="14"/>
      <c r="M17" s="14"/>
      <c r="N17" s="14"/>
      <c r="O17" s="14"/>
      <c r="P17" s="14"/>
      <c r="Q17" s="14"/>
      <c r="R17" s="14"/>
    </row>
    <row r="18" spans="1:18" ht="18" customHeight="1">
      <c r="A18" s="4"/>
      <c r="B18" s="4"/>
      <c r="C18" s="4"/>
      <c r="D18" s="1" t="s">
        <v>116</v>
      </c>
      <c r="E18" s="4"/>
      <c r="F18" s="2"/>
      <c r="G18" s="4"/>
      <c r="H18" s="2"/>
      <c r="I18" s="4"/>
      <c r="K18" s="14"/>
      <c r="L18" s="14"/>
      <c r="M18" s="14"/>
      <c r="N18" s="14"/>
      <c r="O18" s="14"/>
      <c r="P18" s="14"/>
      <c r="Q18" s="14"/>
      <c r="R18" s="14"/>
    </row>
    <row r="19" spans="1:18" ht="18" customHeight="1">
      <c r="A19" s="4"/>
      <c r="B19" s="4"/>
      <c r="C19" s="4"/>
      <c r="D19" s="1" t="s">
        <v>149</v>
      </c>
      <c r="E19" s="4"/>
      <c r="F19" s="2"/>
      <c r="G19" s="4"/>
      <c r="H19" s="2"/>
      <c r="I19" s="4"/>
      <c r="K19" s="14"/>
      <c r="L19" s="14"/>
      <c r="M19" s="14"/>
      <c r="N19" s="14"/>
      <c r="O19" s="14"/>
      <c r="P19" s="14"/>
      <c r="Q19" s="14"/>
      <c r="R19" s="14"/>
    </row>
    <row r="20" spans="1:18" ht="18" customHeight="1">
      <c r="A20" s="4"/>
      <c r="B20" s="4"/>
      <c r="C20" s="4"/>
      <c r="D20" s="1" t="s">
        <v>118</v>
      </c>
      <c r="E20" s="4"/>
      <c r="F20" s="2"/>
      <c r="G20" s="4"/>
      <c r="H20" s="2"/>
      <c r="I20" s="4"/>
      <c r="K20" s="14"/>
      <c r="L20" s="14"/>
      <c r="M20" s="14"/>
      <c r="N20" s="14"/>
      <c r="O20" s="14"/>
      <c r="P20" s="14"/>
      <c r="Q20" s="14"/>
      <c r="R20" s="14"/>
    </row>
    <row r="21" spans="1:18" ht="18" customHeight="1">
      <c r="A21" s="4"/>
      <c r="B21" s="4"/>
      <c r="C21" s="1"/>
      <c r="D21" s="1" t="s">
        <v>165</v>
      </c>
      <c r="E21" s="4"/>
      <c r="F21" s="2"/>
      <c r="G21" s="4"/>
      <c r="H21" s="2"/>
      <c r="I21" s="4"/>
      <c r="K21" s="14"/>
      <c r="L21" s="14"/>
      <c r="M21" s="14"/>
      <c r="N21" s="14"/>
      <c r="O21" s="14"/>
      <c r="P21" s="14"/>
      <c r="Q21" s="14"/>
      <c r="R21" s="14"/>
    </row>
    <row r="22" spans="1:18" ht="18" customHeight="1">
      <c r="A22" s="4"/>
      <c r="B22" s="4"/>
      <c r="C22" s="1"/>
      <c r="D22" s="1"/>
      <c r="E22" s="4"/>
      <c r="F22" s="3"/>
      <c r="G22" s="4"/>
      <c r="H22" s="3"/>
      <c r="I22" s="4"/>
      <c r="K22" s="14"/>
      <c r="L22" s="14"/>
      <c r="M22" s="14"/>
      <c r="N22" s="14"/>
      <c r="O22" s="14"/>
      <c r="P22" s="14"/>
      <c r="Q22" s="14"/>
      <c r="R22" s="14"/>
    </row>
    <row r="23" spans="1:18" ht="18" customHeight="1">
      <c r="A23" s="4"/>
      <c r="B23" s="4"/>
      <c r="C23" s="4"/>
      <c r="D23" s="27" t="s">
        <v>15</v>
      </c>
      <c r="E23" s="4"/>
      <c r="F23" s="4"/>
      <c r="G23" s="4"/>
      <c r="H23" s="4"/>
      <c r="I23" s="4"/>
      <c r="K23" s="14"/>
      <c r="L23" s="14"/>
      <c r="M23" s="14"/>
      <c r="N23" s="14"/>
      <c r="O23" s="14"/>
      <c r="P23" s="14"/>
      <c r="Q23" s="14"/>
      <c r="R23" s="14"/>
    </row>
    <row r="24" spans="1:18" ht="18" customHeight="1">
      <c r="A24" s="4"/>
      <c r="B24" s="4"/>
      <c r="C24" s="4"/>
      <c r="D24" s="10" t="s">
        <v>16</v>
      </c>
      <c r="E24" s="52"/>
      <c r="F24" s="3"/>
      <c r="G24" s="4"/>
      <c r="H24" s="4"/>
      <c r="I24" s="4"/>
      <c r="K24" s="14"/>
      <c r="L24" s="14"/>
      <c r="M24" s="14"/>
      <c r="N24" s="14"/>
      <c r="O24" s="14"/>
      <c r="P24" s="14"/>
      <c r="Q24" s="14"/>
      <c r="R24" s="14"/>
    </row>
    <row r="25" spans="1:18" ht="18" customHeight="1">
      <c r="A25" s="4"/>
      <c r="B25" s="4"/>
      <c r="C25" s="4"/>
      <c r="D25" s="10" t="s">
        <v>17</v>
      </c>
      <c r="E25" s="52"/>
      <c r="F25" s="3"/>
      <c r="G25" s="4"/>
      <c r="H25" s="4"/>
      <c r="I25" s="4"/>
      <c r="K25" s="14"/>
      <c r="L25" s="14"/>
      <c r="M25" s="14"/>
      <c r="N25" s="14"/>
      <c r="O25" s="14"/>
      <c r="P25" s="14"/>
      <c r="Q25" s="14"/>
      <c r="R25" s="14"/>
    </row>
    <row r="26" spans="1:18" ht="18" customHeight="1">
      <c r="A26" s="4"/>
      <c r="B26" s="4"/>
      <c r="C26" s="4"/>
      <c r="D26" s="10" t="s">
        <v>18</v>
      </c>
      <c r="E26" s="52"/>
      <c r="F26" s="3"/>
      <c r="G26" s="4"/>
      <c r="H26" s="4"/>
      <c r="I26" s="4"/>
      <c r="K26" s="14"/>
      <c r="L26" s="14"/>
      <c r="M26" s="14"/>
      <c r="N26" s="14"/>
      <c r="O26" s="14"/>
      <c r="P26" s="14"/>
      <c r="Q26" s="14"/>
      <c r="R26" s="14"/>
    </row>
    <row r="27" spans="1:18" ht="18" customHeight="1">
      <c r="A27" s="4"/>
      <c r="B27" s="4"/>
      <c r="C27" s="4"/>
      <c r="D27" s="10" t="s">
        <v>19</v>
      </c>
      <c r="E27" s="52" t="s">
        <v>214</v>
      </c>
      <c r="F27" s="3"/>
      <c r="G27" s="4"/>
      <c r="H27" s="4"/>
      <c r="I27" s="4"/>
      <c r="K27" s="14"/>
      <c r="L27" s="14"/>
      <c r="M27" s="14"/>
      <c r="N27" s="14"/>
      <c r="O27" s="14"/>
      <c r="P27" s="14"/>
      <c r="Q27" s="14"/>
      <c r="R27" s="14"/>
    </row>
    <row r="28" spans="1:18" ht="18" customHeight="1">
      <c r="A28" s="4"/>
      <c r="B28" s="4"/>
      <c r="C28" s="4"/>
      <c r="D28" s="10"/>
      <c r="E28" s="24"/>
      <c r="F28" s="3"/>
      <c r="G28" s="4"/>
      <c r="H28" s="4"/>
      <c r="I28" s="4"/>
      <c r="K28" s="14"/>
      <c r="L28" s="14"/>
      <c r="M28" s="14"/>
      <c r="N28" s="14"/>
      <c r="O28" s="14"/>
      <c r="P28" s="14"/>
      <c r="Q28" s="14"/>
      <c r="R28" s="14"/>
    </row>
    <row r="29" spans="1:18" ht="18" customHeight="1">
      <c r="A29" s="4"/>
      <c r="B29" s="4"/>
      <c r="C29" s="4"/>
      <c r="D29" s="27" t="s">
        <v>20</v>
      </c>
      <c r="E29" s="21"/>
      <c r="F29" s="4"/>
      <c r="G29" s="4"/>
      <c r="H29" s="4"/>
      <c r="I29" s="4"/>
      <c r="K29" s="14"/>
      <c r="L29" s="14"/>
      <c r="M29" s="14"/>
      <c r="N29" s="14"/>
      <c r="O29" s="14"/>
      <c r="P29" s="14"/>
      <c r="Q29" s="14"/>
      <c r="R29" s="14"/>
    </row>
    <row r="30" spans="1:18" ht="18" customHeight="1">
      <c r="A30" s="4"/>
      <c r="B30" s="4"/>
      <c r="C30" s="4"/>
      <c r="D30" s="10" t="s">
        <v>16</v>
      </c>
      <c r="E30" s="52"/>
      <c r="F30" s="4"/>
      <c r="G30" s="4"/>
      <c r="H30" s="4"/>
      <c r="I30" s="4"/>
      <c r="K30" s="14"/>
      <c r="L30" s="14"/>
      <c r="M30" s="14"/>
      <c r="N30" s="15"/>
      <c r="O30" s="14"/>
      <c r="P30" s="14"/>
      <c r="Q30" s="14"/>
      <c r="R30" s="14"/>
    </row>
    <row r="31" spans="1:18" ht="18" customHeight="1">
      <c r="A31" s="4"/>
      <c r="B31" s="4"/>
      <c r="C31" s="4"/>
      <c r="D31" s="10" t="s">
        <v>21</v>
      </c>
      <c r="E31" s="52">
        <v>2</v>
      </c>
      <c r="F31" s="4"/>
      <c r="G31" s="4"/>
      <c r="H31" s="4"/>
      <c r="I31" s="4"/>
      <c r="K31" s="14"/>
      <c r="L31" s="14"/>
      <c r="M31" s="14"/>
      <c r="N31" s="16"/>
      <c r="O31" s="14"/>
      <c r="P31" s="14"/>
      <c r="Q31" s="14"/>
      <c r="R31" s="14"/>
    </row>
    <row r="32" spans="1:18" ht="18" customHeight="1">
      <c r="A32" s="4"/>
      <c r="B32" s="4"/>
      <c r="C32" s="4"/>
      <c r="D32" s="10" t="s">
        <v>126</v>
      </c>
      <c r="E32" s="24"/>
      <c r="F32" s="2"/>
      <c r="G32" s="2"/>
      <c r="H32" s="2"/>
      <c r="I32" s="3"/>
      <c r="J32" s="5"/>
      <c r="K32" s="3"/>
      <c r="L32" s="27"/>
      <c r="M32" s="3"/>
      <c r="N32" s="3"/>
      <c r="O32" s="3"/>
      <c r="P32" s="14"/>
      <c r="Q32" s="14"/>
      <c r="R32" s="14"/>
    </row>
    <row r="33" spans="1:18" ht="18" customHeight="1">
      <c r="A33" s="4"/>
      <c r="B33" s="4"/>
      <c r="C33" s="4"/>
      <c r="D33" s="10"/>
      <c r="E33" s="24"/>
      <c r="F33" s="2"/>
      <c r="G33" s="2"/>
      <c r="H33" s="2"/>
      <c r="I33" s="3"/>
      <c r="J33" s="5"/>
      <c r="K33" s="3"/>
      <c r="L33" s="10"/>
      <c r="M33" s="3"/>
      <c r="N33" s="3"/>
      <c r="O33" s="3"/>
      <c r="P33" s="14"/>
      <c r="Q33" s="14"/>
      <c r="R33" s="14"/>
    </row>
    <row r="34" spans="1:18" ht="18" customHeight="1">
      <c r="A34" s="4"/>
      <c r="B34" s="4"/>
      <c r="C34" s="4"/>
      <c r="D34" s="4"/>
      <c r="E34" s="21"/>
      <c r="F34" s="4"/>
      <c r="G34" s="4"/>
      <c r="H34" s="3"/>
      <c r="I34" s="3"/>
      <c r="J34" s="5"/>
      <c r="K34" s="3"/>
      <c r="L34" s="10"/>
      <c r="M34" s="3"/>
      <c r="N34" s="3"/>
      <c r="O34" s="3"/>
      <c r="P34" s="14"/>
      <c r="Q34" s="14"/>
      <c r="R34" s="14"/>
    </row>
    <row r="35" spans="1:18" ht="18" customHeight="1">
      <c r="A35" s="4"/>
      <c r="B35" s="4"/>
      <c r="C35" s="4"/>
      <c r="D35" s="27" t="s">
        <v>32</v>
      </c>
      <c r="E35" s="21"/>
      <c r="F35" s="4"/>
      <c r="G35" s="4"/>
      <c r="H35" s="3"/>
      <c r="I35" s="3"/>
      <c r="J35" s="5"/>
      <c r="K35" s="3"/>
      <c r="L35" s="10"/>
      <c r="M35" s="3"/>
      <c r="N35" s="3"/>
      <c r="O35" s="3"/>
      <c r="P35" s="14"/>
      <c r="Q35" s="14"/>
      <c r="R35" s="14"/>
    </row>
    <row r="36" spans="1:18" ht="18" customHeight="1">
      <c r="A36" s="4"/>
      <c r="B36" s="4"/>
      <c r="C36" s="4"/>
      <c r="D36" s="10" t="s">
        <v>16</v>
      </c>
      <c r="E36" s="52" t="s">
        <v>214</v>
      </c>
      <c r="F36" s="4"/>
      <c r="G36" s="4"/>
      <c r="H36" s="3"/>
      <c r="I36" s="3"/>
      <c r="J36" s="5"/>
      <c r="K36" s="3"/>
      <c r="L36" s="10"/>
      <c r="M36" s="3"/>
      <c r="N36" s="3"/>
      <c r="O36" s="3"/>
      <c r="P36" s="14"/>
      <c r="Q36" s="14"/>
      <c r="R36" s="14"/>
    </row>
    <row r="37" spans="1:18" ht="18" customHeight="1">
      <c r="A37" s="4"/>
      <c r="B37" s="4"/>
      <c r="C37" s="4"/>
      <c r="D37" s="10" t="s">
        <v>33</v>
      </c>
      <c r="E37" s="52"/>
      <c r="F37" s="4"/>
      <c r="G37" s="4"/>
      <c r="H37" s="3"/>
      <c r="I37" s="3"/>
      <c r="J37" s="5"/>
      <c r="K37" s="3"/>
      <c r="L37" s="10"/>
      <c r="M37" s="3"/>
      <c r="N37" s="3"/>
      <c r="O37" s="3"/>
      <c r="P37" s="14"/>
      <c r="Q37" s="14"/>
      <c r="R37" s="14"/>
    </row>
    <row r="38" spans="1:18" ht="18" customHeight="1">
      <c r="A38" s="4"/>
      <c r="B38" s="4"/>
      <c r="C38" s="4"/>
      <c r="D38" s="10" t="s">
        <v>34</v>
      </c>
      <c r="E38" s="52"/>
      <c r="F38" s="3"/>
      <c r="G38" s="4"/>
      <c r="H38" s="3"/>
      <c r="I38" s="3"/>
      <c r="J38" s="5"/>
      <c r="K38" s="3"/>
      <c r="L38" s="27"/>
      <c r="M38" s="3"/>
      <c r="N38" s="3"/>
      <c r="O38" s="3"/>
      <c r="P38" s="14"/>
      <c r="Q38" s="14"/>
      <c r="R38" s="14"/>
    </row>
    <row r="39" spans="1:18" ht="15">
      <c r="A39" s="4"/>
      <c r="B39" s="4"/>
      <c r="C39" s="4"/>
      <c r="D39" s="10" t="s">
        <v>35</v>
      </c>
      <c r="E39" s="52"/>
      <c r="F39" s="3"/>
      <c r="G39" s="4"/>
      <c r="H39" s="3"/>
      <c r="I39" s="3"/>
      <c r="J39" s="5"/>
      <c r="K39" s="3"/>
      <c r="L39" s="10"/>
      <c r="M39" s="3"/>
      <c r="N39" s="3"/>
      <c r="O39" s="3"/>
      <c r="P39" s="14"/>
      <c r="Q39" s="14"/>
      <c r="R39" s="14"/>
    </row>
    <row r="40" spans="1:18" ht="19.5" customHeight="1">
      <c r="A40" s="4"/>
      <c r="B40" s="4"/>
      <c r="C40" s="4"/>
      <c r="D40" s="10" t="s">
        <v>36</v>
      </c>
      <c r="E40" s="11"/>
      <c r="F40" s="3"/>
      <c r="G40" s="4"/>
      <c r="H40" s="3"/>
      <c r="I40" s="3"/>
      <c r="J40" s="5"/>
      <c r="K40" s="3"/>
      <c r="L40" s="10"/>
      <c r="M40" s="3"/>
      <c r="N40" s="3"/>
      <c r="O40" s="3"/>
      <c r="P40" s="14"/>
      <c r="Q40" s="14"/>
      <c r="R40" s="14"/>
    </row>
    <row r="41" spans="1:18" ht="19.5" customHeight="1">
      <c r="A41" s="4"/>
      <c r="B41" s="4"/>
      <c r="C41" s="4"/>
      <c r="D41" s="10"/>
      <c r="E41" s="3"/>
      <c r="F41" s="3"/>
      <c r="G41" s="4"/>
      <c r="H41" s="3"/>
      <c r="I41" s="3"/>
      <c r="J41" s="5"/>
      <c r="K41" s="3"/>
      <c r="L41" s="10"/>
      <c r="M41" s="3"/>
      <c r="N41" s="3"/>
      <c r="O41" s="3"/>
      <c r="P41" s="14"/>
      <c r="Q41" s="14"/>
      <c r="R41" s="14"/>
    </row>
    <row r="42" spans="1:18" ht="19.5" customHeight="1">
      <c r="A42" s="40" t="s">
        <v>147</v>
      </c>
      <c r="B42" s="42"/>
      <c r="C42" s="42"/>
      <c r="D42" s="42"/>
      <c r="E42" s="4"/>
      <c r="F42" s="3"/>
      <c r="G42" s="4"/>
      <c r="H42" s="3"/>
      <c r="I42" s="3"/>
      <c r="J42" s="5"/>
      <c r="K42" s="3"/>
      <c r="L42" s="10"/>
      <c r="M42" s="3"/>
      <c r="N42" s="3"/>
      <c r="O42" s="3"/>
      <c r="P42" s="14"/>
      <c r="Q42" s="14"/>
      <c r="R42" s="14"/>
    </row>
    <row r="43" spans="1:18" ht="19.5" customHeight="1">
      <c r="A43" s="4"/>
      <c r="B43" s="4"/>
      <c r="C43" s="4"/>
      <c r="D43" s="10" t="s">
        <v>37</v>
      </c>
      <c r="E43" s="4"/>
      <c r="F43" s="2"/>
      <c r="G43" s="2"/>
      <c r="H43" s="3"/>
      <c r="I43" s="3"/>
      <c r="J43" s="5"/>
      <c r="K43" s="3"/>
      <c r="L43" s="10"/>
      <c r="M43" s="3"/>
      <c r="N43" s="3"/>
      <c r="O43" s="3"/>
      <c r="P43" s="14"/>
      <c r="Q43" s="14"/>
      <c r="R43" s="14"/>
    </row>
    <row r="44" spans="1:18" ht="19.5" customHeight="1">
      <c r="A44" s="4"/>
      <c r="B44" s="4"/>
      <c r="C44" s="4"/>
      <c r="D44" s="10" t="s">
        <v>38</v>
      </c>
      <c r="E44" s="4"/>
      <c r="F44" s="2"/>
      <c r="G44" s="2"/>
      <c r="H44" s="3"/>
      <c r="I44" s="3"/>
      <c r="J44" s="5"/>
      <c r="K44" s="3"/>
      <c r="L44" s="10"/>
      <c r="M44" s="3"/>
      <c r="N44" s="3"/>
      <c r="O44" s="3"/>
      <c r="P44" s="14"/>
      <c r="Q44" s="14"/>
      <c r="R44" s="14"/>
    </row>
    <row r="45" spans="1:18" ht="19.5" customHeight="1">
      <c r="A45" s="4"/>
      <c r="B45" s="4"/>
      <c r="C45" s="4"/>
      <c r="D45" s="10"/>
      <c r="E45" s="4"/>
      <c r="F45" s="3"/>
      <c r="G45" s="4"/>
      <c r="H45" s="3"/>
      <c r="I45" s="3"/>
      <c r="J45" s="5"/>
      <c r="K45" s="3"/>
      <c r="L45" s="10"/>
      <c r="M45" s="3"/>
      <c r="N45" s="3"/>
      <c r="O45" s="3"/>
      <c r="P45" s="14"/>
      <c r="Q45" s="14"/>
      <c r="R45" s="14"/>
    </row>
    <row r="46" spans="1:18" ht="19.5" customHeight="1">
      <c r="A46" s="4"/>
      <c r="H46" s="3"/>
      <c r="I46" s="3"/>
      <c r="J46" s="5"/>
      <c r="K46" s="3"/>
      <c r="L46" s="10"/>
      <c r="M46" s="3"/>
      <c r="N46" s="3"/>
      <c r="O46" s="3"/>
      <c r="P46" s="14"/>
      <c r="Q46" s="14"/>
      <c r="R46" s="14"/>
    </row>
    <row r="47" spans="1:18" ht="19.5" customHeight="1">
      <c r="A47" s="4"/>
      <c r="H47" s="3"/>
      <c r="I47" s="3"/>
      <c r="J47" s="5"/>
      <c r="K47" s="3"/>
      <c r="L47" s="10"/>
      <c r="M47" s="3"/>
      <c r="N47" s="3"/>
      <c r="O47" s="3"/>
      <c r="P47" s="14"/>
      <c r="Q47" s="14"/>
      <c r="R47" s="14"/>
    </row>
    <row r="48" spans="1:18" ht="17.25" customHeight="1">
      <c r="A48" s="4"/>
      <c r="H48" s="3"/>
      <c r="I48" s="3"/>
      <c r="J48" s="5"/>
      <c r="K48" s="3"/>
      <c r="L48" s="10"/>
      <c r="M48" s="3"/>
      <c r="N48" s="3"/>
      <c r="O48" s="3"/>
      <c r="P48" s="14"/>
      <c r="Q48" s="14"/>
      <c r="R48" s="14"/>
    </row>
    <row r="49" spans="1:18" ht="18.75" customHeight="1">
      <c r="A49" s="4"/>
      <c r="H49" s="3"/>
      <c r="I49" s="3"/>
      <c r="J49" s="5"/>
      <c r="K49" s="3"/>
      <c r="L49" s="10"/>
      <c r="M49" s="3"/>
      <c r="N49" s="3"/>
      <c r="O49" s="3"/>
      <c r="P49" s="14"/>
      <c r="Q49" s="14"/>
      <c r="R49" s="14"/>
    </row>
    <row r="50" spans="1:18" ht="19.5" customHeight="1">
      <c r="A50" s="4"/>
      <c r="H50" s="3"/>
      <c r="I50" s="3"/>
      <c r="J50" s="5"/>
      <c r="K50" s="3"/>
      <c r="L50" s="10"/>
      <c r="M50" s="3"/>
      <c r="N50" s="3"/>
      <c r="O50" s="3"/>
      <c r="P50" s="14"/>
      <c r="Q50" s="14"/>
      <c r="R50" s="14"/>
    </row>
    <row r="51" spans="1:18" ht="19.5" customHeight="1">
      <c r="A51" s="4"/>
      <c r="H51" s="3"/>
      <c r="I51" s="3"/>
      <c r="J51" s="5"/>
      <c r="K51" s="3"/>
      <c r="L51" s="10"/>
      <c r="M51" s="3"/>
      <c r="N51" s="3"/>
      <c r="O51" s="3"/>
      <c r="P51" s="14"/>
      <c r="Q51" s="14"/>
      <c r="R51" s="14"/>
    </row>
    <row r="52" spans="1:18" ht="19.5" customHeight="1">
      <c r="A52" s="4"/>
      <c r="H52" s="3"/>
      <c r="I52" s="3"/>
      <c r="J52" s="5"/>
      <c r="K52" s="3"/>
      <c r="L52" s="10"/>
      <c r="M52" s="3"/>
      <c r="N52" s="3"/>
      <c r="O52" s="3"/>
      <c r="P52" s="14"/>
      <c r="Q52" s="14"/>
      <c r="R52" s="14"/>
    </row>
    <row r="53" spans="1:18" ht="19.5" customHeight="1">
      <c r="A53" s="4"/>
      <c r="H53" s="3"/>
      <c r="I53" s="3"/>
      <c r="J53" s="5"/>
      <c r="K53" s="3"/>
      <c r="L53" s="10"/>
      <c r="M53" s="3"/>
      <c r="N53" s="3"/>
      <c r="O53" s="3"/>
      <c r="P53" s="14"/>
      <c r="Q53" s="14"/>
      <c r="R53" s="14"/>
    </row>
    <row r="54" spans="7:18" ht="19.5" customHeight="1">
      <c r="G54" s="4"/>
      <c r="H54" s="3"/>
      <c r="I54" s="3"/>
      <c r="J54" s="5"/>
      <c r="K54" s="3"/>
      <c r="L54" s="10"/>
      <c r="M54" s="3"/>
      <c r="N54" s="3"/>
      <c r="O54" s="3"/>
      <c r="P54" s="14"/>
      <c r="Q54" s="14"/>
      <c r="R54" s="14"/>
    </row>
    <row r="55" spans="7:18" ht="19.5" customHeight="1">
      <c r="G55" s="4"/>
      <c r="H55" s="3"/>
      <c r="I55" s="3"/>
      <c r="J55" s="5"/>
      <c r="K55" s="3"/>
      <c r="L55" s="10"/>
      <c r="M55" s="3"/>
      <c r="N55" s="3"/>
      <c r="O55" s="3"/>
      <c r="P55" s="14"/>
      <c r="Q55" s="14"/>
      <c r="R55" s="14"/>
    </row>
    <row r="56" spans="6:18" ht="19.5" customHeight="1">
      <c r="F56" s="3"/>
      <c r="G56" s="4"/>
      <c r="H56" s="3"/>
      <c r="I56" s="3"/>
      <c r="J56" s="5"/>
      <c r="K56" s="3"/>
      <c r="L56" s="10"/>
      <c r="M56" s="3"/>
      <c r="N56" s="3"/>
      <c r="O56" s="3"/>
      <c r="P56" s="14"/>
      <c r="Q56" s="14"/>
      <c r="R56" s="14"/>
    </row>
    <row r="57" spans="1:18" s="5" customFormat="1" ht="18" customHeight="1">
      <c r="A57"/>
      <c r="B57"/>
      <c r="C57"/>
      <c r="D57"/>
      <c r="E57"/>
      <c r="F57" s="3"/>
      <c r="G57" s="3"/>
      <c r="H57" s="3"/>
      <c r="I57" s="3"/>
      <c r="K57" s="3"/>
      <c r="L57" s="10"/>
      <c r="M57" s="3"/>
      <c r="N57" s="3"/>
      <c r="O57" s="3"/>
      <c r="P57" s="14"/>
      <c r="Q57" s="14"/>
      <c r="R57" s="14"/>
    </row>
    <row r="58" spans="1:18" s="5" customFormat="1" ht="18" customHeight="1">
      <c r="A58"/>
      <c r="B58"/>
      <c r="C58"/>
      <c r="D58"/>
      <c r="E58"/>
      <c r="F58" s="3"/>
      <c r="G58" s="3"/>
      <c r="H58" s="3"/>
      <c r="I58" s="3"/>
      <c r="K58" s="3"/>
      <c r="L58" s="10"/>
      <c r="M58" s="3"/>
      <c r="N58" s="3"/>
      <c r="O58" s="3"/>
      <c r="P58" s="14"/>
      <c r="Q58" s="14"/>
      <c r="R58" s="14"/>
    </row>
    <row r="59" spans="1:18" s="5" customFormat="1" ht="18" customHeight="1">
      <c r="A59"/>
      <c r="B59"/>
      <c r="C59"/>
      <c r="D59"/>
      <c r="E59"/>
      <c r="F59" s="3"/>
      <c r="G59" s="3"/>
      <c r="H59" s="3"/>
      <c r="I59" s="3"/>
      <c r="O59" s="14"/>
      <c r="P59" s="14"/>
      <c r="Q59" s="14"/>
      <c r="R59" s="14"/>
    </row>
    <row r="60" spans="1:18" s="5" customFormat="1" ht="15">
      <c r="A60"/>
      <c r="B60"/>
      <c r="C60"/>
      <c r="D60"/>
      <c r="E60"/>
      <c r="F60" s="3"/>
      <c r="G60" s="3"/>
      <c r="H60" s="3"/>
      <c r="I60" s="3"/>
      <c r="O60" s="14"/>
      <c r="P60" s="14"/>
      <c r="Q60" s="14"/>
      <c r="R60" s="14"/>
    </row>
    <row r="61" spans="1:18" s="5" customFormat="1" ht="15">
      <c r="A61" s="4"/>
      <c r="B61" s="4"/>
      <c r="C61" s="4"/>
      <c r="D61" s="10"/>
      <c r="E61" s="4"/>
      <c r="F61" s="3"/>
      <c r="G61" s="3"/>
      <c r="H61" s="3"/>
      <c r="I61" s="3"/>
      <c r="O61" s="14"/>
      <c r="P61" s="14"/>
      <c r="Q61" s="14"/>
      <c r="R61" s="14"/>
    </row>
    <row r="62" spans="1:18" s="5" customFormat="1" ht="15.75">
      <c r="A62" s="3"/>
      <c r="B62" s="3"/>
      <c r="C62" s="3"/>
      <c r="D62" s="27"/>
      <c r="E62" s="3"/>
      <c r="F62" s="3"/>
      <c r="G62" s="3"/>
      <c r="H62" s="3"/>
      <c r="I62" s="3"/>
      <c r="O62" s="14"/>
      <c r="P62" s="14"/>
      <c r="Q62" s="14"/>
      <c r="R62" s="14"/>
    </row>
    <row r="63" spans="1:18" s="5" customFormat="1" ht="33" customHeight="1">
      <c r="A63" s="3"/>
      <c r="B63" s="3"/>
      <c r="C63" s="3"/>
      <c r="D63" s="10"/>
      <c r="E63" s="3"/>
      <c r="F63" s="3"/>
      <c r="G63" s="3"/>
      <c r="H63" s="3"/>
      <c r="I63" s="3"/>
      <c r="O63" s="14"/>
      <c r="P63" s="14"/>
      <c r="Q63" s="14"/>
      <c r="R63" s="14"/>
    </row>
    <row r="64" spans="1:18" s="5" customFormat="1" ht="15">
      <c r="A64" s="3"/>
      <c r="B64" s="3"/>
      <c r="C64" s="3"/>
      <c r="D64" s="10"/>
      <c r="E64" s="3"/>
      <c r="F64" s="3"/>
      <c r="G64" s="3"/>
      <c r="H64" s="3"/>
      <c r="I64" s="3"/>
      <c r="O64" s="14"/>
      <c r="P64" s="14"/>
      <c r="Q64" s="14"/>
      <c r="R64" s="14"/>
    </row>
    <row r="65" spans="1:18" s="5" customFormat="1" ht="15" customHeight="1">
      <c r="A65" s="3"/>
      <c r="B65" s="3"/>
      <c r="C65" s="3"/>
      <c r="D65" s="10"/>
      <c r="E65" s="3"/>
      <c r="F65" s="3"/>
      <c r="G65" s="3"/>
      <c r="H65" s="3"/>
      <c r="I65" s="3"/>
      <c r="O65" s="14"/>
      <c r="P65" s="14"/>
      <c r="Q65" s="14"/>
      <c r="R65" s="14"/>
    </row>
    <row r="66" spans="1:18" s="5" customFormat="1" ht="15">
      <c r="A66" s="3"/>
      <c r="B66" s="3"/>
      <c r="C66" s="3"/>
      <c r="D66" s="10"/>
      <c r="E66" s="3"/>
      <c r="F66" s="3"/>
      <c r="G66" s="3"/>
      <c r="H66" s="3"/>
      <c r="I66" s="3"/>
      <c r="O66" s="14"/>
      <c r="P66" s="14"/>
      <c r="Q66" s="14"/>
      <c r="R66" s="14"/>
    </row>
    <row r="67" spans="1:18" s="5" customFormat="1" ht="15">
      <c r="A67" s="3"/>
      <c r="B67" s="3"/>
      <c r="C67" s="3"/>
      <c r="D67" s="10"/>
      <c r="E67" s="3"/>
      <c r="F67" s="3"/>
      <c r="G67" s="3"/>
      <c r="H67" s="3"/>
      <c r="I67" s="3"/>
      <c r="O67" s="14"/>
      <c r="P67" s="14"/>
      <c r="Q67" s="14"/>
      <c r="R67" s="14"/>
    </row>
    <row r="68" spans="1:18" s="5" customFormat="1" ht="15">
      <c r="A68" s="3"/>
      <c r="B68" s="3"/>
      <c r="C68" s="3"/>
      <c r="D68" s="10"/>
      <c r="E68" s="3"/>
      <c r="F68" s="3"/>
      <c r="H68" s="3"/>
      <c r="I68" s="3"/>
      <c r="O68" s="14"/>
      <c r="P68" s="14"/>
      <c r="Q68" s="14"/>
      <c r="R68" s="14"/>
    </row>
    <row r="69" spans="1:18" s="5" customFormat="1" ht="15">
      <c r="A69" s="3"/>
      <c r="B69" s="3"/>
      <c r="C69" s="3"/>
      <c r="D69" s="10"/>
      <c r="E69" s="3"/>
      <c r="H69" s="3"/>
      <c r="I69" s="3"/>
      <c r="O69" s="14"/>
      <c r="P69" s="14"/>
      <c r="Q69" s="14"/>
      <c r="R69" s="14"/>
    </row>
    <row r="70" spans="1:18" ht="21" customHeight="1">
      <c r="A70" s="3"/>
      <c r="B70" s="3"/>
      <c r="C70" s="3"/>
      <c r="D70" s="10"/>
      <c r="E70" s="3"/>
      <c r="H70" s="4"/>
      <c r="I70" s="4"/>
      <c r="O70" s="14"/>
      <c r="P70" s="14"/>
      <c r="Q70" s="14"/>
      <c r="R70" s="14"/>
    </row>
    <row r="71" spans="1:18" ht="15.75" customHeight="1">
      <c r="A71" s="3"/>
      <c r="B71" s="3"/>
      <c r="C71" s="3"/>
      <c r="D71" s="10"/>
      <c r="E71" s="3"/>
      <c r="H71" s="4"/>
      <c r="I71" s="4"/>
      <c r="O71" s="14"/>
      <c r="P71" s="14"/>
      <c r="Q71" s="14"/>
      <c r="R71" s="14"/>
    </row>
    <row r="72" spans="1:18" ht="15.75">
      <c r="A72" s="5"/>
      <c r="B72" s="29"/>
      <c r="C72" s="29"/>
      <c r="D72" s="10"/>
      <c r="E72" s="3"/>
      <c r="H72" s="4"/>
      <c r="I72" s="4"/>
      <c r="O72" s="14"/>
      <c r="P72" s="14"/>
      <c r="Q72" s="14"/>
      <c r="R72" s="14"/>
    </row>
    <row r="73" spans="1:18" ht="15">
      <c r="A73" s="3"/>
      <c r="B73" s="3"/>
      <c r="C73" s="3"/>
      <c r="D73" s="10"/>
      <c r="E73" s="3"/>
      <c r="H73" s="4"/>
      <c r="I73" s="4"/>
      <c r="O73" s="14"/>
      <c r="P73" s="14"/>
      <c r="Q73" s="14"/>
      <c r="R73" s="14"/>
    </row>
    <row r="74" spans="1:18" ht="15">
      <c r="A74" s="5"/>
      <c r="B74" s="5"/>
      <c r="C74" s="5"/>
      <c r="D74" s="5"/>
      <c r="E74" s="5"/>
      <c r="H74" s="4"/>
      <c r="I74" s="4"/>
      <c r="K74" s="14"/>
      <c r="L74" s="14"/>
      <c r="M74" s="14"/>
      <c r="N74" s="16"/>
      <c r="O74" s="14"/>
      <c r="P74" s="14"/>
      <c r="Q74" s="14"/>
      <c r="R74" s="14"/>
    </row>
    <row r="75" spans="8:18" ht="15">
      <c r="H75" s="4"/>
      <c r="I75" s="4"/>
      <c r="K75" s="14"/>
      <c r="L75" s="14"/>
      <c r="M75" s="14"/>
      <c r="N75" s="16"/>
      <c r="O75" s="14"/>
      <c r="P75" s="14"/>
      <c r="Q75" s="14"/>
      <c r="R75" s="14"/>
    </row>
    <row r="76" spans="8:18" ht="15">
      <c r="H76" s="4"/>
      <c r="I76" s="4"/>
      <c r="K76" s="14"/>
      <c r="L76" s="14"/>
      <c r="M76" s="14"/>
      <c r="N76" s="16"/>
      <c r="O76" s="14"/>
      <c r="P76" s="14"/>
      <c r="Q76" s="14"/>
      <c r="R76" s="14"/>
    </row>
    <row r="77" spans="8:18" ht="15">
      <c r="H77" s="4"/>
      <c r="I77" s="4"/>
      <c r="K77" s="14"/>
      <c r="L77" s="14"/>
      <c r="M77" s="14"/>
      <c r="N77" s="14"/>
      <c r="O77" s="14"/>
      <c r="P77" s="14"/>
      <c r="Q77" s="14"/>
      <c r="R77" s="14"/>
    </row>
    <row r="78" spans="8:18" ht="15">
      <c r="H78" s="4"/>
      <c r="I78" s="4"/>
      <c r="K78" s="14"/>
      <c r="L78" s="14"/>
      <c r="M78" s="14"/>
      <c r="N78" s="14"/>
      <c r="O78" s="14"/>
      <c r="P78" s="14"/>
      <c r="Q78" s="14"/>
      <c r="R78" s="14"/>
    </row>
    <row r="79" spans="7:18" ht="15">
      <c r="G79" s="4"/>
      <c r="H79" s="4"/>
      <c r="I79" s="4"/>
      <c r="K79" s="14"/>
      <c r="L79" s="14"/>
      <c r="M79" s="14"/>
      <c r="N79" s="14"/>
      <c r="O79" s="14"/>
      <c r="P79" s="14"/>
      <c r="Q79" s="14"/>
      <c r="R79" s="14"/>
    </row>
    <row r="80" spans="7:9" ht="15">
      <c r="G80" s="4"/>
      <c r="H80" s="4"/>
      <c r="I80" s="4"/>
    </row>
    <row r="81" spans="7:9" ht="15">
      <c r="G81" s="4"/>
      <c r="H81" s="4"/>
      <c r="I81" s="4"/>
    </row>
    <row r="82" spans="7:9" ht="15">
      <c r="G82" s="4"/>
      <c r="H82" s="4"/>
      <c r="I82" s="4"/>
    </row>
    <row r="83" spans="7:9" ht="15">
      <c r="G83" s="4"/>
      <c r="H83" s="4"/>
      <c r="I83" s="4"/>
    </row>
    <row r="84" spans="1:9" ht="15">
      <c r="A84" s="3"/>
      <c r="B84" s="4"/>
      <c r="G84" s="4"/>
      <c r="H84" s="4"/>
      <c r="I84" s="4"/>
    </row>
    <row r="85" spans="1:9" ht="15">
      <c r="A85" s="3"/>
      <c r="B85" s="3"/>
      <c r="G85" s="4"/>
      <c r="H85" s="4"/>
      <c r="I85" s="4"/>
    </row>
    <row r="86" spans="1:9" ht="15">
      <c r="A86" s="4"/>
      <c r="B86" s="4"/>
      <c r="G86" s="4"/>
      <c r="H86" s="4"/>
      <c r="I86" s="4"/>
    </row>
    <row r="87" spans="1:9" ht="15">
      <c r="A87" s="4"/>
      <c r="B87" s="4"/>
      <c r="H87" s="4"/>
      <c r="I87" s="4"/>
    </row>
    <row r="88" spans="1:9" ht="15">
      <c r="A88" s="4"/>
      <c r="B88" s="4"/>
      <c r="H88" s="4"/>
      <c r="I88" s="4"/>
    </row>
    <row r="89" spans="1:9" ht="15">
      <c r="A89" s="4"/>
      <c r="B89" s="4"/>
      <c r="H89" s="4"/>
      <c r="I89" s="4"/>
    </row>
    <row r="90" spans="1:9" ht="15">
      <c r="A90" s="4"/>
      <c r="B90" s="4"/>
      <c r="H90" s="4"/>
      <c r="I90" s="4"/>
    </row>
    <row r="91" spans="1:9" ht="15">
      <c r="A91" s="4"/>
      <c r="B91" s="4"/>
      <c r="H91" s="4"/>
      <c r="I91" s="4"/>
    </row>
    <row r="92" spans="1:9" ht="15">
      <c r="A92" s="4"/>
      <c r="B92" s="4"/>
      <c r="H92" s="4"/>
      <c r="I92" s="4"/>
    </row>
    <row r="93" spans="1:9" ht="15">
      <c r="A93" s="4"/>
      <c r="B93" s="4"/>
      <c r="H93" s="4"/>
      <c r="I93" s="4"/>
    </row>
    <row r="94" spans="1:9" ht="15">
      <c r="A94" s="4"/>
      <c r="B94" s="4"/>
      <c r="H94" s="4"/>
      <c r="I94" s="4"/>
    </row>
    <row r="95" spans="8:9" ht="15">
      <c r="H95" s="4"/>
      <c r="I95" s="4"/>
    </row>
    <row r="97" ht="15">
      <c r="F97" s="4"/>
    </row>
    <row r="102" spans="4:7" ht="15">
      <c r="D102" s="10"/>
      <c r="E102" s="3"/>
      <c r="G102" s="4"/>
    </row>
    <row r="103" spans="4:5" ht="15">
      <c r="D103" s="10"/>
      <c r="E103" s="3"/>
    </row>
    <row r="111" spans="1:2" ht="15">
      <c r="A111" s="4"/>
      <c r="B111" s="4"/>
    </row>
    <row r="113" ht="15">
      <c r="F113" s="4"/>
    </row>
    <row r="121" ht="15">
      <c r="C121" s="4"/>
    </row>
    <row r="128" spans="4:5" ht="15">
      <c r="D128" s="4"/>
      <c r="E128" s="4"/>
    </row>
  </sheetData>
  <sheetProtection/>
  <mergeCells count="1">
    <mergeCell ref="A42:D4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1"/>
  <sheetViews>
    <sheetView showGridLines="0" tabSelected="1" zoomScalePageLayoutView="0" workbookViewId="0" topLeftCell="A16">
      <selection activeCell="N38" sqref="N38"/>
    </sheetView>
  </sheetViews>
  <sheetFormatPr defaultColWidth="9.140625" defaultRowHeight="15"/>
  <cols>
    <col min="1" max="1" width="8.421875" style="0" customWidth="1"/>
    <col min="2" max="2" width="20.140625" style="0" customWidth="1"/>
    <col min="3" max="3" width="2.140625" style="0" customWidth="1"/>
    <col min="4" max="4" width="10.140625" style="0" customWidth="1"/>
    <col min="5" max="5" width="4.00390625" style="0" customWidth="1"/>
    <col min="6" max="6" width="10.57421875" style="0" customWidth="1"/>
    <col min="7" max="7" width="4.00390625" style="0" customWidth="1"/>
    <col min="8" max="8" width="10.421875" style="0" customWidth="1"/>
    <col min="9" max="9" width="4.140625" style="0" customWidth="1"/>
    <col min="10" max="10" width="10.7109375" style="0" customWidth="1"/>
    <col min="11" max="11" width="3.421875" style="0" customWidth="1"/>
    <col min="12" max="12" width="10.7109375" style="0" customWidth="1"/>
    <col min="13" max="13" width="3.28125" style="0" customWidth="1"/>
    <col min="14" max="14" width="12.00390625" style="0" customWidth="1"/>
    <col min="23" max="23" width="10.28125" style="0" bestFit="1" customWidth="1"/>
  </cols>
  <sheetData>
    <row r="1" spans="1:20" ht="18" customHeight="1">
      <c r="A1" s="45" t="s">
        <v>0</v>
      </c>
      <c r="B1" s="46" t="s">
        <v>209</v>
      </c>
      <c r="C1" s="46"/>
      <c r="D1" s="19"/>
      <c r="E1" s="45" t="s">
        <v>1</v>
      </c>
      <c r="F1" s="47">
        <v>41087</v>
      </c>
      <c r="G1" s="46"/>
      <c r="H1" s="2"/>
      <c r="I1" s="4"/>
      <c r="J1" s="3"/>
      <c r="K1" s="3"/>
      <c r="L1" s="3"/>
      <c r="M1" s="3"/>
      <c r="N1" s="3"/>
      <c r="O1" s="19"/>
      <c r="P1" s="19"/>
      <c r="Q1" s="19"/>
      <c r="R1" s="19"/>
      <c r="S1" s="19"/>
      <c r="T1" s="19"/>
    </row>
    <row r="2" spans="1:20" ht="18" customHeight="1">
      <c r="A2" s="45" t="s">
        <v>2</v>
      </c>
      <c r="B2" s="48" t="s">
        <v>210</v>
      </c>
      <c r="C2" s="46"/>
      <c r="D2" s="49"/>
      <c r="E2" s="45" t="s">
        <v>3</v>
      </c>
      <c r="F2" s="46">
        <v>73</v>
      </c>
      <c r="G2" s="46"/>
      <c r="H2" s="2"/>
      <c r="I2" s="4"/>
      <c r="J2" s="3"/>
      <c r="K2" s="3"/>
      <c r="L2" s="3"/>
      <c r="M2" s="10"/>
      <c r="N2" s="3"/>
      <c r="O2" s="19"/>
      <c r="P2" s="19"/>
      <c r="Q2" s="22"/>
      <c r="R2" s="19"/>
      <c r="S2" s="19"/>
      <c r="T2" s="19"/>
    </row>
    <row r="3" spans="1:20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"/>
      <c r="M3" s="3"/>
      <c r="N3" s="3"/>
      <c r="O3" s="19"/>
      <c r="P3" s="19"/>
      <c r="Q3" s="19"/>
      <c r="R3" s="19"/>
      <c r="S3" s="19"/>
      <c r="T3" s="19"/>
    </row>
    <row r="4" spans="1:20" ht="30">
      <c r="A4" s="17" t="s">
        <v>119</v>
      </c>
      <c r="B4" s="20" t="s">
        <v>120</v>
      </c>
      <c r="C4" s="2"/>
      <c r="D4" s="18" t="s">
        <v>63</v>
      </c>
      <c r="E4" s="18"/>
      <c r="F4" s="18" t="s">
        <v>64</v>
      </c>
      <c r="G4" s="18"/>
      <c r="H4" s="18" t="s">
        <v>65</v>
      </c>
      <c r="I4" s="18"/>
      <c r="J4" s="18" t="s">
        <v>64</v>
      </c>
      <c r="K4" s="3"/>
      <c r="L4" s="18" t="s">
        <v>66</v>
      </c>
      <c r="M4" s="18"/>
      <c r="N4" s="18" t="s">
        <v>64</v>
      </c>
      <c r="O4" s="23"/>
      <c r="P4" s="23"/>
      <c r="Q4" s="23"/>
      <c r="R4" s="23"/>
      <c r="S4" s="23"/>
      <c r="T4" s="19"/>
    </row>
    <row r="5" spans="1:17" ht="18" customHeight="1">
      <c r="A5" s="21">
        <v>1</v>
      </c>
      <c r="B5" s="25" t="s">
        <v>225</v>
      </c>
      <c r="C5" s="1"/>
      <c r="D5" s="54">
        <v>0.2881944444444445</v>
      </c>
      <c r="E5" s="3"/>
      <c r="F5" s="55" t="s">
        <v>227</v>
      </c>
      <c r="G5" s="3"/>
      <c r="H5" s="54">
        <v>0.3013888888888889</v>
      </c>
      <c r="I5" s="3"/>
      <c r="J5" s="55" t="s">
        <v>227</v>
      </c>
      <c r="K5" s="3"/>
      <c r="L5" s="54">
        <v>0.3444444444444445</v>
      </c>
      <c r="M5" s="3"/>
      <c r="N5" s="55">
        <v>61.3</v>
      </c>
      <c r="O5" s="19"/>
      <c r="P5" s="19"/>
      <c r="Q5" s="19"/>
    </row>
    <row r="6" spans="1:17" ht="18" customHeight="1">
      <c r="A6" s="21">
        <v>2</v>
      </c>
      <c r="B6" s="25" t="s">
        <v>224</v>
      </c>
      <c r="C6" s="1"/>
      <c r="D6" s="54">
        <v>0.30277777777777776</v>
      </c>
      <c r="E6" s="3"/>
      <c r="F6" s="56">
        <v>56.8</v>
      </c>
      <c r="G6" s="3"/>
      <c r="H6" s="54">
        <v>0.3229166666666667</v>
      </c>
      <c r="I6" s="3"/>
      <c r="J6" s="56">
        <v>57.6</v>
      </c>
      <c r="K6" s="3"/>
      <c r="L6" s="54">
        <v>0.3451388888888889</v>
      </c>
      <c r="M6" s="3"/>
      <c r="N6" s="56">
        <v>67.3</v>
      </c>
      <c r="O6" s="19"/>
      <c r="P6" s="19"/>
      <c r="Q6" s="19"/>
    </row>
    <row r="7" spans="1:18" ht="18" customHeight="1">
      <c r="A7" s="21">
        <v>3</v>
      </c>
      <c r="B7" s="25" t="s">
        <v>223</v>
      </c>
      <c r="C7" s="1"/>
      <c r="D7" s="54">
        <v>0.30416666666666664</v>
      </c>
      <c r="E7" s="3"/>
      <c r="F7" s="56">
        <v>65.4</v>
      </c>
      <c r="G7" s="3"/>
      <c r="H7" s="54">
        <v>0.3236111111111111</v>
      </c>
      <c r="I7" s="3"/>
      <c r="J7" s="56">
        <v>66</v>
      </c>
      <c r="K7" s="3"/>
      <c r="L7" s="54">
        <v>0.3458333333333334</v>
      </c>
      <c r="M7" s="3"/>
      <c r="N7" s="56">
        <v>64.2</v>
      </c>
      <c r="O7" s="19"/>
      <c r="P7" s="19"/>
      <c r="Q7" s="19"/>
      <c r="R7" s="3"/>
    </row>
    <row r="8" spans="1:26" ht="18" customHeight="1">
      <c r="A8" s="21">
        <v>4</v>
      </c>
      <c r="B8" s="25" t="s">
        <v>218</v>
      </c>
      <c r="C8" s="1"/>
      <c r="D8" s="54">
        <v>0.3055555555555555</v>
      </c>
      <c r="E8" s="3"/>
      <c r="F8" s="56">
        <v>67.8</v>
      </c>
      <c r="G8" s="3"/>
      <c r="H8" s="54">
        <v>0.325</v>
      </c>
      <c r="I8" s="3"/>
      <c r="J8" s="56">
        <v>67.4</v>
      </c>
      <c r="K8" s="3"/>
      <c r="L8" s="54">
        <v>0.34722222222222227</v>
      </c>
      <c r="M8" s="3"/>
      <c r="N8" s="56">
        <v>62.1</v>
      </c>
      <c r="O8" s="19"/>
      <c r="P8" s="19"/>
      <c r="Q8" s="19"/>
      <c r="R8" s="30"/>
      <c r="S8" s="30"/>
      <c r="T8" s="30"/>
      <c r="U8" s="30"/>
      <c r="V8" s="30"/>
      <c r="W8" s="57" t="s">
        <v>63</v>
      </c>
      <c r="X8" s="57" t="s">
        <v>65</v>
      </c>
      <c r="Y8" s="57" t="s">
        <v>66</v>
      </c>
      <c r="Z8" s="57" t="s">
        <v>228</v>
      </c>
    </row>
    <row r="9" spans="1:26" ht="18" customHeight="1">
      <c r="A9" s="21">
        <v>5</v>
      </c>
      <c r="B9" s="25" t="s">
        <v>219</v>
      </c>
      <c r="C9" s="1"/>
      <c r="D9" s="54">
        <v>0.29583333333333334</v>
      </c>
      <c r="E9" s="3"/>
      <c r="F9" s="56">
        <v>61.6</v>
      </c>
      <c r="G9" s="3"/>
      <c r="H9" s="54">
        <v>0.3090277777777778</v>
      </c>
      <c r="I9" s="3"/>
      <c r="J9" s="56">
        <v>46.1</v>
      </c>
      <c r="K9" s="3"/>
      <c r="L9" s="54">
        <v>0.3277777777777778</v>
      </c>
      <c r="M9" s="3"/>
      <c r="N9" s="56">
        <v>61.9</v>
      </c>
      <c r="O9" s="19"/>
      <c r="P9" s="19"/>
      <c r="Q9" s="19"/>
      <c r="R9" s="31"/>
      <c r="S9" s="31"/>
      <c r="T9" s="31"/>
      <c r="U9" s="31"/>
      <c r="V9" s="58" t="s">
        <v>152</v>
      </c>
      <c r="W9" s="59"/>
      <c r="X9" s="59"/>
      <c r="Y9" s="57"/>
      <c r="Z9" s="57"/>
    </row>
    <row r="10" spans="1:26" ht="18" customHeight="1">
      <c r="A10" s="21">
        <v>6</v>
      </c>
      <c r="B10" s="25" t="s">
        <v>222</v>
      </c>
      <c r="C10" s="1"/>
      <c r="D10" s="54">
        <v>0.2965277777777778</v>
      </c>
      <c r="E10" s="3"/>
      <c r="F10" s="56">
        <v>54.5</v>
      </c>
      <c r="G10" s="3"/>
      <c r="H10" s="54">
        <v>0.3104166666666667</v>
      </c>
      <c r="I10" s="3"/>
      <c r="J10" s="56">
        <v>58.9</v>
      </c>
      <c r="K10" s="3"/>
      <c r="L10" s="54">
        <v>0.3284722222222222</v>
      </c>
      <c r="M10" s="3"/>
      <c r="N10" s="56">
        <v>60.8</v>
      </c>
      <c r="O10" s="19"/>
      <c r="P10" s="19"/>
      <c r="Q10" s="19"/>
      <c r="R10" s="30"/>
      <c r="S10" s="30"/>
      <c r="T10" s="30"/>
      <c r="U10" s="30"/>
      <c r="V10" s="60" t="s">
        <v>155</v>
      </c>
      <c r="W10" s="61">
        <f>AVERAGE(F5:F8)</f>
        <v>63.333333333333336</v>
      </c>
      <c r="X10" s="61">
        <f>AVERAGE(J5:J8)</f>
        <v>63.666666666666664</v>
      </c>
      <c r="Y10" s="61">
        <f>AVERAGE(N5:N8)</f>
        <v>63.725</v>
      </c>
      <c r="Z10" s="61">
        <f>AVERAGE(W10:Y10)</f>
        <v>63.574999999999996</v>
      </c>
    </row>
    <row r="11" spans="1:26" ht="18" customHeight="1">
      <c r="A11" s="21">
        <v>7</v>
      </c>
      <c r="B11" s="25" t="s">
        <v>220</v>
      </c>
      <c r="C11" s="1"/>
      <c r="D11" s="54">
        <v>0.2972222222222222</v>
      </c>
      <c r="E11" s="3"/>
      <c r="F11" s="56">
        <v>63.7</v>
      </c>
      <c r="G11" s="3"/>
      <c r="H11" s="54">
        <v>0.3111111111111111</v>
      </c>
      <c r="I11" s="3"/>
      <c r="J11" s="56">
        <v>57.1</v>
      </c>
      <c r="K11" s="3"/>
      <c r="L11" s="54">
        <v>0.3298611111111111</v>
      </c>
      <c r="M11" s="3"/>
      <c r="N11" s="56">
        <v>60.7</v>
      </c>
      <c r="O11" s="19"/>
      <c r="P11" s="19"/>
      <c r="Q11" s="19"/>
      <c r="R11" s="30"/>
      <c r="S11" s="30"/>
      <c r="T11" s="30"/>
      <c r="U11" s="30"/>
      <c r="V11" s="60" t="s">
        <v>156</v>
      </c>
      <c r="W11" s="61">
        <f>STDEV(F5:F8)*100/W10</f>
        <v>9.13245104283951</v>
      </c>
      <c r="X11" s="61">
        <f>STDEV(J5:J8)*100/X10</f>
        <v>8.32510123991662</v>
      </c>
      <c r="Y11" s="61">
        <f>STDEV(N5:N8)*100/Y10</f>
        <v>4.203647854797172</v>
      </c>
      <c r="Z11" s="61">
        <f>AVERAGE(W11:Y11)</f>
        <v>7.2204000458511</v>
      </c>
    </row>
    <row r="12" spans="1:26" ht="18" customHeight="1">
      <c r="A12" s="21">
        <v>8</v>
      </c>
      <c r="B12" s="25" t="s">
        <v>221</v>
      </c>
      <c r="C12" s="1"/>
      <c r="D12" s="54">
        <v>0.3</v>
      </c>
      <c r="E12" s="3"/>
      <c r="F12" s="56">
        <v>53</v>
      </c>
      <c r="G12" s="3"/>
      <c r="H12" s="54">
        <v>0.3125</v>
      </c>
      <c r="I12" s="3"/>
      <c r="J12" s="56">
        <v>57.7</v>
      </c>
      <c r="K12" s="3"/>
      <c r="L12" s="54">
        <v>0.33055555555555555</v>
      </c>
      <c r="M12" s="3"/>
      <c r="N12" s="56">
        <v>54.6</v>
      </c>
      <c r="O12" s="19"/>
      <c r="P12" s="19"/>
      <c r="Q12" s="19"/>
      <c r="R12" s="30"/>
      <c r="S12" s="30"/>
      <c r="T12" s="30"/>
      <c r="U12" s="30"/>
      <c r="V12" s="60"/>
      <c r="W12" s="61"/>
      <c r="X12" s="61"/>
      <c r="Y12" s="61"/>
      <c r="Z12" s="61"/>
    </row>
    <row r="13" spans="1:26" ht="18" customHeight="1">
      <c r="A13" s="21">
        <v>9</v>
      </c>
      <c r="B13" s="25"/>
      <c r="C13" s="1"/>
      <c r="D13" s="2"/>
      <c r="E13" s="3"/>
      <c r="F13" s="6"/>
      <c r="G13" s="3"/>
      <c r="H13" s="2"/>
      <c r="I13" s="3"/>
      <c r="J13" s="6"/>
      <c r="K13" s="3"/>
      <c r="L13" s="2"/>
      <c r="M13" s="3"/>
      <c r="N13" s="6"/>
      <c r="O13" s="19"/>
      <c r="P13" s="19"/>
      <c r="Q13" s="19"/>
      <c r="R13" s="30"/>
      <c r="S13" s="30"/>
      <c r="T13" s="30"/>
      <c r="U13" s="30"/>
      <c r="V13" s="60" t="s">
        <v>157</v>
      </c>
      <c r="W13" s="61">
        <f>AVERAGE(F9:F12)</f>
        <v>58.2</v>
      </c>
      <c r="X13" s="61">
        <f>AVERAGE(J9:J12)</f>
        <v>54.95</v>
      </c>
      <c r="Y13" s="61">
        <f>AVERAGE(N9:N12)</f>
        <v>59.49999999999999</v>
      </c>
      <c r="Z13" s="61">
        <f>AVERAGE(W13:Y13)</f>
        <v>57.550000000000004</v>
      </c>
    </row>
    <row r="14" spans="1:26" ht="18" customHeight="1">
      <c r="A14" s="21">
        <v>10</v>
      </c>
      <c r="B14" s="25"/>
      <c r="C14" s="1"/>
      <c r="D14" s="2"/>
      <c r="E14" s="3"/>
      <c r="F14" s="6"/>
      <c r="G14" s="3"/>
      <c r="H14" s="2"/>
      <c r="I14" s="3"/>
      <c r="J14" s="6"/>
      <c r="K14" s="3"/>
      <c r="L14" s="2"/>
      <c r="M14" s="3"/>
      <c r="N14" s="6"/>
      <c r="O14" s="19"/>
      <c r="P14" s="19"/>
      <c r="Q14" s="19"/>
      <c r="R14" s="30"/>
      <c r="S14" s="30"/>
      <c r="T14" s="30"/>
      <c r="U14" s="30"/>
      <c r="V14" s="60" t="s">
        <v>158</v>
      </c>
      <c r="W14" s="61">
        <f>STDEV(F9:F12)*100/W13</f>
        <v>9.01256936468288</v>
      </c>
      <c r="X14" s="61">
        <f>STDEV(J9:J12)*100/X13</f>
        <v>10.823054195595391</v>
      </c>
      <c r="Y14" s="61">
        <f>STDEV(N9:N12)*100/Y13</f>
        <v>5.565707207628196</v>
      </c>
      <c r="Z14" s="61">
        <f>AVERAGE(W14:Y14)</f>
        <v>8.467110255968823</v>
      </c>
    </row>
    <row r="15" spans="1:26" ht="18" customHeight="1">
      <c r="A15" s="21">
        <v>11</v>
      </c>
      <c r="B15" s="25" t="s">
        <v>229</v>
      </c>
      <c r="C15" s="1"/>
      <c r="D15" s="2"/>
      <c r="E15" s="3"/>
      <c r="F15" s="6">
        <v>54</v>
      </c>
      <c r="G15" s="3"/>
      <c r="H15" s="2"/>
      <c r="I15" s="3"/>
      <c r="J15" s="6"/>
      <c r="K15" s="3"/>
      <c r="L15" s="2"/>
      <c r="M15" s="3"/>
      <c r="N15" s="6"/>
      <c r="O15" s="19"/>
      <c r="P15" s="19"/>
      <c r="Q15" s="19"/>
      <c r="R15" s="30"/>
      <c r="S15" s="30"/>
      <c r="T15" s="30"/>
      <c r="U15" s="30"/>
      <c r="V15" s="60" t="s">
        <v>226</v>
      </c>
      <c r="W15" s="61">
        <f>W10-W13</f>
        <v>5.133333333333333</v>
      </c>
      <c r="X15" s="61">
        <f>X10-X13</f>
        <v>8.716666666666661</v>
      </c>
      <c r="Y15" s="61">
        <f>Y10-Y13</f>
        <v>4.2250000000000085</v>
      </c>
      <c r="Z15" s="61">
        <f>AVERAGE(W15:Y15)</f>
        <v>6.025000000000001</v>
      </c>
    </row>
    <row r="16" spans="1:26" ht="18" customHeight="1">
      <c r="A16" s="21">
        <v>12</v>
      </c>
      <c r="B16" s="25" t="s">
        <v>230</v>
      </c>
      <c r="C16" s="1"/>
      <c r="D16" s="2"/>
      <c r="E16" s="3"/>
      <c r="F16" s="6">
        <v>51</v>
      </c>
      <c r="G16" s="3"/>
      <c r="H16" s="2"/>
      <c r="I16" s="3"/>
      <c r="J16" s="6"/>
      <c r="K16" s="3"/>
      <c r="L16" s="2"/>
      <c r="M16" s="3"/>
      <c r="N16" s="6"/>
      <c r="O16" s="19"/>
      <c r="P16" s="19"/>
      <c r="Q16" s="19"/>
      <c r="R16" s="30"/>
      <c r="S16" s="30"/>
      <c r="T16" s="30"/>
      <c r="U16" s="30"/>
      <c r="V16" s="30"/>
      <c r="W16" s="61"/>
      <c r="X16" s="61"/>
      <c r="Y16" s="61"/>
      <c r="Z16" s="61"/>
    </row>
    <row r="17" spans="1:26" ht="18" customHeight="1">
      <c r="A17" s="21">
        <v>13</v>
      </c>
      <c r="B17" s="25" t="s">
        <v>231</v>
      </c>
      <c r="C17" s="1"/>
      <c r="D17" s="2"/>
      <c r="E17" s="3"/>
      <c r="F17" s="6">
        <v>53</v>
      </c>
      <c r="G17" s="3"/>
      <c r="H17" s="2"/>
      <c r="I17" s="3"/>
      <c r="J17" s="6"/>
      <c r="K17" s="3"/>
      <c r="L17" s="2"/>
      <c r="M17" s="3"/>
      <c r="N17" s="6"/>
      <c r="O17" s="19"/>
      <c r="P17" s="19"/>
      <c r="Q17" s="19"/>
      <c r="R17" s="30"/>
      <c r="S17" s="30"/>
      <c r="T17" s="30"/>
      <c r="U17" s="30"/>
      <c r="V17" s="60" t="s">
        <v>159</v>
      </c>
      <c r="W17" s="62">
        <f>AVERAGE(F15:F38)</f>
        <v>54.083333333333336</v>
      </c>
      <c r="X17" s="63" t="s">
        <v>253</v>
      </c>
      <c r="Y17" s="63" t="s">
        <v>253</v>
      </c>
      <c r="Z17" s="63" t="s">
        <v>253</v>
      </c>
    </row>
    <row r="18" spans="1:26" ht="18" customHeight="1">
      <c r="A18" s="21">
        <v>14</v>
      </c>
      <c r="B18" s="25" t="s">
        <v>232</v>
      </c>
      <c r="C18" s="1"/>
      <c r="D18" s="2"/>
      <c r="E18" s="3"/>
      <c r="F18" s="6">
        <v>54</v>
      </c>
      <c r="G18" s="3"/>
      <c r="H18" s="2"/>
      <c r="I18" s="3"/>
      <c r="J18" s="6"/>
      <c r="K18" s="3"/>
      <c r="L18" s="2"/>
      <c r="M18" s="3"/>
      <c r="N18" s="6"/>
      <c r="O18" s="19"/>
      <c r="P18" s="19"/>
      <c r="Q18" s="19"/>
      <c r="R18" s="31"/>
      <c r="S18" s="31"/>
      <c r="T18" s="31"/>
      <c r="U18" s="31"/>
      <c r="V18" s="58" t="s">
        <v>160</v>
      </c>
      <c r="W18" s="64">
        <f>STDEV(F15:F38)*100/W17</f>
        <v>9.691118371434184</v>
      </c>
      <c r="X18" s="65" t="s">
        <v>253</v>
      </c>
      <c r="Y18" s="65" t="s">
        <v>253</v>
      </c>
      <c r="Z18" s="65" t="s">
        <v>253</v>
      </c>
    </row>
    <row r="19" spans="1:20" ht="18" customHeight="1">
      <c r="A19" s="21">
        <v>15</v>
      </c>
      <c r="B19" s="25" t="s">
        <v>237</v>
      </c>
      <c r="C19" s="1"/>
      <c r="D19" s="2"/>
      <c r="E19" s="3"/>
      <c r="F19" s="6">
        <v>53</v>
      </c>
      <c r="G19" s="3"/>
      <c r="H19" s="2"/>
      <c r="I19" s="3"/>
      <c r="J19" s="6"/>
      <c r="K19" s="3"/>
      <c r="L19" s="2"/>
      <c r="M19" s="3"/>
      <c r="N19" s="6"/>
      <c r="O19" s="19"/>
      <c r="P19" s="19"/>
      <c r="Q19" s="19"/>
      <c r="R19" s="66" t="s">
        <v>254</v>
      </c>
      <c r="S19" s="19"/>
      <c r="T19" s="19"/>
    </row>
    <row r="20" spans="1:20" ht="18" customHeight="1">
      <c r="A20" s="21">
        <v>16</v>
      </c>
      <c r="B20" s="25" t="s">
        <v>236</v>
      </c>
      <c r="C20" s="1"/>
      <c r="D20" s="2"/>
      <c r="E20" s="3"/>
      <c r="F20" s="6">
        <v>51</v>
      </c>
      <c r="G20" s="3"/>
      <c r="H20" s="2"/>
      <c r="I20" s="3"/>
      <c r="J20" s="6"/>
      <c r="K20" s="3"/>
      <c r="L20" s="2"/>
      <c r="M20" s="3"/>
      <c r="N20" s="6"/>
      <c r="O20" s="19"/>
      <c r="P20" s="19"/>
      <c r="Q20" s="19"/>
      <c r="R20" s="19"/>
      <c r="S20" s="19"/>
      <c r="T20" s="19"/>
    </row>
    <row r="21" spans="1:20" ht="18" customHeight="1">
      <c r="A21" s="21">
        <v>17</v>
      </c>
      <c r="B21" s="25" t="s">
        <v>233</v>
      </c>
      <c r="C21" s="1"/>
      <c r="D21" s="2"/>
      <c r="E21" s="3"/>
      <c r="F21" s="6">
        <v>57</v>
      </c>
      <c r="G21" s="3"/>
      <c r="H21" s="2"/>
      <c r="I21" s="3"/>
      <c r="J21" s="6"/>
      <c r="K21" s="3"/>
      <c r="L21" s="2"/>
      <c r="M21" s="3"/>
      <c r="N21" s="6"/>
      <c r="O21" s="19"/>
      <c r="P21" s="19"/>
      <c r="Q21" s="19"/>
      <c r="R21" s="19"/>
      <c r="S21" s="19"/>
      <c r="T21" s="19"/>
    </row>
    <row r="22" spans="1:20" ht="18" customHeight="1">
      <c r="A22" s="21">
        <v>18</v>
      </c>
      <c r="B22" s="25" t="s">
        <v>234</v>
      </c>
      <c r="C22" s="1"/>
      <c r="D22" s="6"/>
      <c r="E22" s="3"/>
      <c r="F22" s="6">
        <v>56</v>
      </c>
      <c r="G22" s="3"/>
      <c r="H22" s="2"/>
      <c r="I22" s="3"/>
      <c r="J22" s="6"/>
      <c r="K22" s="3"/>
      <c r="L22" s="6"/>
      <c r="M22" s="3"/>
      <c r="N22" s="6"/>
      <c r="O22" s="19"/>
      <c r="P22" s="19"/>
      <c r="Q22" s="19"/>
      <c r="R22" s="19"/>
      <c r="S22" s="19"/>
      <c r="T22" s="19"/>
    </row>
    <row r="23" spans="1:26" ht="18" customHeight="1">
      <c r="A23" s="21">
        <v>19</v>
      </c>
      <c r="B23" s="25" t="s">
        <v>235</v>
      </c>
      <c r="C23" s="1"/>
      <c r="D23" s="6"/>
      <c r="E23" s="3"/>
      <c r="F23" s="6">
        <v>58</v>
      </c>
      <c r="G23" s="3"/>
      <c r="H23" s="2"/>
      <c r="I23" s="3"/>
      <c r="J23" s="6"/>
      <c r="K23" s="3"/>
      <c r="L23" s="6"/>
      <c r="M23" s="3"/>
      <c r="N23" s="6"/>
      <c r="O23" s="19"/>
      <c r="P23" s="19"/>
      <c r="Q23" s="19"/>
      <c r="R23" s="19"/>
      <c r="S23" s="3"/>
      <c r="T23" s="32"/>
      <c r="U23" s="32"/>
      <c r="V23" s="10" t="s">
        <v>153</v>
      </c>
      <c r="W23" s="33">
        <f>AVERAGE(F6:F7)</f>
        <v>61.1</v>
      </c>
      <c r="X23" s="33" t="e">
        <f>AVERAGE(M5:M6)</f>
        <v>#DIV/0!</v>
      </c>
      <c r="Y23" s="33">
        <f>AVERAGE(N5:N6)</f>
        <v>64.3</v>
      </c>
      <c r="Z23" s="33" t="e">
        <f>AVERAGE(O5:O6)</f>
        <v>#DIV/0!</v>
      </c>
    </row>
    <row r="24" spans="1:26" ht="18" customHeight="1">
      <c r="A24" s="21">
        <v>20</v>
      </c>
      <c r="B24" s="25" t="s">
        <v>240</v>
      </c>
      <c r="C24" s="1"/>
      <c r="D24" s="6"/>
      <c r="E24" s="3"/>
      <c r="F24" s="6">
        <v>55</v>
      </c>
      <c r="G24" s="3"/>
      <c r="H24" s="2"/>
      <c r="I24" s="3"/>
      <c r="J24" s="6"/>
      <c r="K24" s="3"/>
      <c r="L24" s="6"/>
      <c r="M24" s="3"/>
      <c r="N24" s="6"/>
      <c r="O24" s="19"/>
      <c r="P24" s="19"/>
      <c r="Q24" s="19"/>
      <c r="R24" s="19"/>
      <c r="S24" s="3"/>
      <c r="T24" s="32"/>
      <c r="U24" s="32"/>
      <c r="V24" s="10" t="s">
        <v>154</v>
      </c>
      <c r="W24" s="34" t="e">
        <f>AVERAGE(K5:K11)</f>
        <v>#DIV/0!</v>
      </c>
      <c r="X24" s="34" t="e">
        <f>AVERAGE(M5:M11)</f>
        <v>#DIV/0!</v>
      </c>
      <c r="Y24" s="34">
        <f>AVERAGE(N5:N11)</f>
        <v>62.614285714285714</v>
      </c>
      <c r="Z24" s="34" t="e">
        <f>AVERAGE(O5:O11)</f>
        <v>#DIV/0!</v>
      </c>
    </row>
    <row r="25" spans="1:20" ht="18" customHeight="1">
      <c r="A25" s="21">
        <v>21</v>
      </c>
      <c r="B25" s="25" t="s">
        <v>239</v>
      </c>
      <c r="C25" s="1"/>
      <c r="D25" s="6"/>
      <c r="E25" s="3"/>
      <c r="F25" s="6">
        <v>58</v>
      </c>
      <c r="G25" s="3"/>
      <c r="H25" s="2"/>
      <c r="I25" s="3"/>
      <c r="J25" s="6"/>
      <c r="K25" s="3"/>
      <c r="L25" s="6"/>
      <c r="M25" s="3"/>
      <c r="N25" s="6"/>
      <c r="O25" s="19"/>
      <c r="P25" s="19"/>
      <c r="Q25" s="19"/>
      <c r="R25" s="19"/>
      <c r="S25" s="19"/>
      <c r="T25" s="19"/>
    </row>
    <row r="26" spans="1:20" ht="18" customHeight="1">
      <c r="A26" s="21">
        <v>22</v>
      </c>
      <c r="B26" s="25" t="s">
        <v>238</v>
      </c>
      <c r="C26" s="1"/>
      <c r="D26" s="6"/>
      <c r="E26" s="3"/>
      <c r="F26" s="6">
        <v>57</v>
      </c>
      <c r="G26" s="3"/>
      <c r="H26" s="2"/>
      <c r="I26" s="3"/>
      <c r="J26" s="6"/>
      <c r="K26" s="3"/>
      <c r="L26" s="6"/>
      <c r="M26" s="3"/>
      <c r="N26" s="6"/>
      <c r="O26" s="19"/>
      <c r="P26" s="19"/>
      <c r="Q26" s="19"/>
      <c r="R26" s="19"/>
      <c r="S26" s="19"/>
      <c r="T26" s="19"/>
    </row>
    <row r="27" spans="1:17" ht="18" customHeight="1">
      <c r="A27" s="21">
        <v>23</v>
      </c>
      <c r="B27" s="25" t="s">
        <v>241</v>
      </c>
      <c r="C27" s="1"/>
      <c r="D27" s="6"/>
      <c r="E27" s="3"/>
      <c r="F27" s="6">
        <v>38</v>
      </c>
      <c r="G27" s="3"/>
      <c r="H27" s="2"/>
      <c r="I27" s="3"/>
      <c r="J27" s="6"/>
      <c r="K27" s="3"/>
      <c r="L27" s="6"/>
      <c r="M27" s="3"/>
      <c r="N27" s="6"/>
      <c r="O27" s="19"/>
      <c r="P27" s="19"/>
      <c r="Q27" s="19"/>
    </row>
    <row r="28" spans="1:17" ht="18" customHeight="1">
      <c r="A28" s="21">
        <v>24</v>
      </c>
      <c r="B28" s="25" t="s">
        <v>243</v>
      </c>
      <c r="C28" s="1"/>
      <c r="D28" s="6"/>
      <c r="E28" s="3"/>
      <c r="F28" s="6">
        <v>60</v>
      </c>
      <c r="G28" s="3"/>
      <c r="H28" s="2"/>
      <c r="I28" s="3"/>
      <c r="J28" s="6"/>
      <c r="K28" s="3"/>
      <c r="L28" s="6"/>
      <c r="M28" s="3"/>
      <c r="N28" s="6"/>
      <c r="O28" s="19"/>
      <c r="P28" s="19"/>
      <c r="Q28" s="19"/>
    </row>
    <row r="29" spans="1:17" ht="18" customHeight="1">
      <c r="A29" s="21">
        <v>25</v>
      </c>
      <c r="B29" s="25" t="s">
        <v>242</v>
      </c>
      <c r="C29" s="1"/>
      <c r="D29" s="6"/>
      <c r="E29" s="3"/>
      <c r="F29" s="6">
        <v>40</v>
      </c>
      <c r="G29" s="3"/>
      <c r="H29" s="2"/>
      <c r="I29" s="3"/>
      <c r="J29" s="6"/>
      <c r="K29" s="3"/>
      <c r="L29" s="6"/>
      <c r="M29" s="3"/>
      <c r="N29" s="6"/>
      <c r="O29" s="19"/>
      <c r="P29" s="19"/>
      <c r="Q29" s="19"/>
    </row>
    <row r="30" spans="1:17" ht="18" customHeight="1">
      <c r="A30" s="21">
        <v>26</v>
      </c>
      <c r="B30" s="25" t="s">
        <v>244</v>
      </c>
      <c r="C30" s="1"/>
      <c r="D30" s="6"/>
      <c r="E30" s="3"/>
      <c r="F30" s="6">
        <v>58</v>
      </c>
      <c r="G30" s="3"/>
      <c r="H30" s="2"/>
      <c r="I30" s="3"/>
      <c r="J30" s="6"/>
      <c r="K30" s="4"/>
      <c r="L30" s="6"/>
      <c r="M30" s="3"/>
      <c r="N30" s="6"/>
      <c r="O30" s="19"/>
      <c r="P30" s="19"/>
      <c r="Q30" s="19"/>
    </row>
    <row r="31" spans="1:17" ht="18" customHeight="1">
      <c r="A31" s="21">
        <v>27</v>
      </c>
      <c r="B31" s="25" t="s">
        <v>245</v>
      </c>
      <c r="C31" s="1"/>
      <c r="D31" s="6"/>
      <c r="E31" s="3"/>
      <c r="F31" s="6">
        <v>57</v>
      </c>
      <c r="G31" s="3"/>
      <c r="H31" s="2"/>
      <c r="I31" s="3"/>
      <c r="J31" s="6"/>
      <c r="K31" s="4"/>
      <c r="L31" s="6"/>
      <c r="M31" s="3"/>
      <c r="N31" s="6"/>
      <c r="O31" s="19"/>
      <c r="P31" s="19"/>
      <c r="Q31" s="19"/>
    </row>
    <row r="32" spans="1:14" ht="18" customHeight="1">
      <c r="A32" s="21">
        <v>28</v>
      </c>
      <c r="B32" s="25" t="s">
        <v>246</v>
      </c>
      <c r="C32" s="1"/>
      <c r="D32" s="6"/>
      <c r="E32" s="3"/>
      <c r="F32" s="6">
        <v>55</v>
      </c>
      <c r="G32" s="3"/>
      <c r="H32" s="2"/>
      <c r="I32" s="3"/>
      <c r="J32" s="6"/>
      <c r="K32" s="4"/>
      <c r="L32" s="6"/>
      <c r="M32" s="3"/>
      <c r="N32" s="6"/>
    </row>
    <row r="33" spans="1:14" ht="18" customHeight="1">
      <c r="A33" s="21">
        <v>29</v>
      </c>
      <c r="B33" s="25" t="s">
        <v>247</v>
      </c>
      <c r="C33" s="1"/>
      <c r="D33" s="6"/>
      <c r="E33" s="3"/>
      <c r="F33" s="6">
        <v>58</v>
      </c>
      <c r="G33" s="3"/>
      <c r="H33" s="2"/>
      <c r="I33" s="3"/>
      <c r="J33" s="6"/>
      <c r="K33" s="4"/>
      <c r="L33" s="6"/>
      <c r="M33" s="3"/>
      <c r="N33" s="6"/>
    </row>
    <row r="34" spans="1:14" ht="18" customHeight="1">
      <c r="A34" s="21">
        <v>30</v>
      </c>
      <c r="B34" s="25" t="s">
        <v>248</v>
      </c>
      <c r="C34" s="1"/>
      <c r="D34" s="6"/>
      <c r="E34" s="3"/>
      <c r="F34" s="6">
        <v>57</v>
      </c>
      <c r="G34" s="3"/>
      <c r="H34" s="2"/>
      <c r="I34" s="3"/>
      <c r="J34" s="6"/>
      <c r="K34" s="4"/>
      <c r="L34" s="6"/>
      <c r="M34" s="3"/>
      <c r="N34" s="6"/>
    </row>
    <row r="35" spans="1:14" ht="18" customHeight="1">
      <c r="A35" s="21">
        <v>31</v>
      </c>
      <c r="B35" s="25" t="s">
        <v>249</v>
      </c>
      <c r="C35" s="1"/>
      <c r="D35" s="6"/>
      <c r="E35" s="3"/>
      <c r="F35" s="6">
        <v>53</v>
      </c>
      <c r="G35" s="3"/>
      <c r="H35" s="2"/>
      <c r="I35" s="3"/>
      <c r="J35" s="6"/>
      <c r="K35" s="4"/>
      <c r="L35" s="6"/>
      <c r="M35" s="3"/>
      <c r="N35" s="6"/>
    </row>
    <row r="36" spans="1:15" ht="18" customHeight="1">
      <c r="A36" s="21">
        <v>32</v>
      </c>
      <c r="B36" s="25" t="s">
        <v>250</v>
      </c>
      <c r="C36" s="1"/>
      <c r="D36" s="6"/>
      <c r="E36" s="3"/>
      <c r="F36" s="6">
        <v>52</v>
      </c>
      <c r="G36" s="3"/>
      <c r="H36" s="2"/>
      <c r="I36" s="3"/>
      <c r="J36" s="6"/>
      <c r="K36" s="4"/>
      <c r="L36" s="6"/>
      <c r="M36" s="3"/>
      <c r="N36" s="6"/>
      <c r="O36" s="5"/>
    </row>
    <row r="37" spans="1:15" ht="18" customHeight="1">
      <c r="A37" s="21">
        <v>33</v>
      </c>
      <c r="B37" s="25" t="s">
        <v>251</v>
      </c>
      <c r="C37" s="1"/>
      <c r="D37" s="6"/>
      <c r="E37" s="3"/>
      <c r="F37" s="6">
        <v>56</v>
      </c>
      <c r="G37" s="3"/>
      <c r="H37" s="2"/>
      <c r="I37" s="3"/>
      <c r="J37" s="6"/>
      <c r="K37" s="4"/>
      <c r="L37" s="6"/>
      <c r="M37" s="3"/>
      <c r="N37" s="6"/>
      <c r="O37" s="5"/>
    </row>
    <row r="38" spans="1:15" ht="18" customHeight="1">
      <c r="A38" s="21">
        <v>34</v>
      </c>
      <c r="B38" s="25" t="s">
        <v>252</v>
      </c>
      <c r="C38" s="1"/>
      <c r="D38" s="6"/>
      <c r="E38" s="3"/>
      <c r="F38" s="6">
        <v>57</v>
      </c>
      <c r="G38" s="3"/>
      <c r="H38" s="2"/>
      <c r="I38" s="3"/>
      <c r="J38" s="6"/>
      <c r="K38" s="4"/>
      <c r="L38" s="6"/>
      <c r="M38" s="3"/>
      <c r="N38" s="6"/>
      <c r="O38" s="5"/>
    </row>
    <row r="39" spans="1:15" ht="15">
      <c r="A39" s="66" t="s">
        <v>254</v>
      </c>
      <c r="B39" s="24"/>
      <c r="C39" s="3"/>
      <c r="D39" s="8"/>
      <c r="E39" s="8"/>
      <c r="F39" s="8"/>
      <c r="G39" s="8"/>
      <c r="H39" s="8"/>
      <c r="I39" s="8"/>
      <c r="J39" s="8"/>
      <c r="K39" s="3"/>
      <c r="L39" s="5"/>
      <c r="M39" s="5"/>
      <c r="N39" s="5"/>
      <c r="O39" s="5"/>
    </row>
    <row r="40" spans="1:15" ht="15">
      <c r="A40" s="24"/>
      <c r="B40" s="10"/>
      <c r="C40" s="10"/>
      <c r="D40" s="3"/>
      <c r="E40" s="3"/>
      <c r="F40" s="3"/>
      <c r="G40" s="3"/>
      <c r="H40" s="3"/>
      <c r="I40" s="3"/>
      <c r="J40" s="3"/>
      <c r="K40" s="3"/>
      <c r="L40" s="5"/>
      <c r="M40" s="5"/>
      <c r="N40" s="5"/>
      <c r="O40" s="5"/>
    </row>
    <row r="41" spans="1:15" ht="15">
      <c r="A41" s="24"/>
      <c r="B41" s="10"/>
      <c r="C41" s="10"/>
      <c r="D41" s="3"/>
      <c r="E41" s="3"/>
      <c r="F41" s="3"/>
      <c r="G41" s="3"/>
      <c r="H41" s="3"/>
      <c r="I41" s="3"/>
      <c r="J41" s="3"/>
      <c r="K41" s="3"/>
      <c r="L41" s="5"/>
      <c r="M41" s="5"/>
      <c r="N41" s="5"/>
      <c r="O41" s="5"/>
    </row>
    <row r="42" spans="1:15" ht="15">
      <c r="A42" s="24"/>
      <c r="B42" s="10"/>
      <c r="C42" s="10"/>
      <c r="D42" s="3"/>
      <c r="E42" s="3"/>
      <c r="F42" s="3"/>
      <c r="G42" s="3"/>
      <c r="H42" s="3"/>
      <c r="I42" s="3"/>
      <c r="J42" s="3"/>
      <c r="K42" s="3"/>
      <c r="L42" s="5"/>
      <c r="M42" s="5"/>
      <c r="N42" s="5"/>
      <c r="O42" s="5"/>
    </row>
    <row r="43" spans="1:15" ht="15">
      <c r="A43" s="24"/>
      <c r="B43" s="10"/>
      <c r="C43" s="10"/>
      <c r="D43" s="3"/>
      <c r="E43" s="3"/>
      <c r="F43" s="3"/>
      <c r="G43" s="3"/>
      <c r="H43" s="3"/>
      <c r="I43" s="3"/>
      <c r="J43" s="3"/>
      <c r="K43" s="3"/>
      <c r="L43" s="5"/>
      <c r="M43" s="5"/>
      <c r="N43" s="5"/>
      <c r="O43" s="5"/>
    </row>
    <row r="44" spans="1:15" ht="15">
      <c r="A44" s="24"/>
      <c r="B44" s="10"/>
      <c r="C44" s="10"/>
      <c r="D44" s="3"/>
      <c r="E44" s="3"/>
      <c r="F44" s="3"/>
      <c r="G44" s="3"/>
      <c r="H44" s="3"/>
      <c r="I44" s="3"/>
      <c r="J44" s="3"/>
      <c r="K44" s="3"/>
      <c r="L44" s="5"/>
      <c r="M44" s="5"/>
      <c r="N44" s="5"/>
      <c r="O44" s="5"/>
    </row>
    <row r="45" spans="1:15" ht="15">
      <c r="A45" s="24"/>
      <c r="B45" s="10"/>
      <c r="C45" s="10"/>
      <c r="D45" s="3"/>
      <c r="E45" s="3"/>
      <c r="F45" s="3"/>
      <c r="G45" s="3"/>
      <c r="H45" s="3"/>
      <c r="I45" s="3"/>
      <c r="J45" s="3"/>
      <c r="K45" s="3"/>
      <c r="L45" s="5"/>
      <c r="M45" s="5"/>
      <c r="N45" s="5"/>
      <c r="O45" s="5"/>
    </row>
    <row r="46" spans="1:15" ht="15">
      <c r="A46" s="24"/>
      <c r="B46" s="10"/>
      <c r="C46" s="10"/>
      <c r="D46" s="3"/>
      <c r="E46" s="3"/>
      <c r="F46" s="3"/>
      <c r="G46" s="3"/>
      <c r="H46" s="3"/>
      <c r="I46" s="3"/>
      <c r="J46" s="3"/>
      <c r="K46" s="3"/>
      <c r="L46" s="5"/>
      <c r="M46" s="5"/>
      <c r="N46" s="5"/>
      <c r="O46" s="5"/>
    </row>
    <row r="47" spans="1:15" ht="15">
      <c r="A47" s="24"/>
      <c r="B47" s="10"/>
      <c r="C47" s="10"/>
      <c r="D47" s="3"/>
      <c r="E47" s="3"/>
      <c r="F47" s="3"/>
      <c r="G47" s="3"/>
      <c r="H47" s="3"/>
      <c r="I47" s="3"/>
      <c r="J47" s="3"/>
      <c r="K47" s="3"/>
      <c r="L47" s="5"/>
      <c r="M47" s="5"/>
      <c r="N47" s="5"/>
      <c r="O47" s="5"/>
    </row>
    <row r="48" spans="1:15" ht="15">
      <c r="A48" s="24"/>
      <c r="B48" s="10"/>
      <c r="C48" s="10"/>
      <c r="D48" s="3"/>
      <c r="E48" s="3"/>
      <c r="F48" s="3"/>
      <c r="G48" s="3"/>
      <c r="H48" s="3"/>
      <c r="I48" s="3"/>
      <c r="J48" s="3"/>
      <c r="K48" s="3"/>
      <c r="L48" s="5"/>
      <c r="M48" s="5"/>
      <c r="N48" s="5"/>
      <c r="O48" s="5"/>
    </row>
    <row r="49" spans="1:15" ht="15">
      <c r="A49" s="24"/>
      <c r="B49" s="10"/>
      <c r="C49" s="10"/>
      <c r="D49" s="3"/>
      <c r="E49" s="3"/>
      <c r="F49" s="3"/>
      <c r="G49" s="3"/>
      <c r="H49" s="3"/>
      <c r="I49" s="3"/>
      <c r="J49" s="3"/>
      <c r="K49" s="3"/>
      <c r="L49" s="5"/>
      <c r="M49" s="5"/>
      <c r="N49" s="5"/>
      <c r="O49" s="5"/>
    </row>
    <row r="50" spans="1:15" ht="15">
      <c r="A50" s="24"/>
      <c r="B50" s="10"/>
      <c r="C50" s="10"/>
      <c r="D50" s="3"/>
      <c r="E50" s="3"/>
      <c r="F50" s="3"/>
      <c r="G50" s="3"/>
      <c r="H50" s="3"/>
      <c r="I50" s="3"/>
      <c r="J50" s="3"/>
      <c r="K50" s="3"/>
      <c r="L50" s="5"/>
      <c r="M50" s="5"/>
      <c r="N50" s="5"/>
      <c r="O50" s="5"/>
    </row>
    <row r="51" spans="1:15" ht="15">
      <c r="A51" s="24"/>
      <c r="B51" s="10"/>
      <c r="C51" s="10"/>
      <c r="D51" s="3"/>
      <c r="E51" s="3"/>
      <c r="F51" s="3"/>
      <c r="G51" s="3"/>
      <c r="H51" s="3"/>
      <c r="I51" s="3"/>
      <c r="J51" s="3"/>
      <c r="K51" s="3"/>
      <c r="L51" s="5"/>
      <c r="M51" s="5"/>
      <c r="N51" s="5"/>
      <c r="O51" s="5"/>
    </row>
    <row r="52" spans="1:15" ht="15">
      <c r="A52" s="24"/>
      <c r="B52" s="10"/>
      <c r="C52" s="10"/>
      <c r="D52" s="3"/>
      <c r="E52" s="3"/>
      <c r="F52" s="3"/>
      <c r="G52" s="3"/>
      <c r="H52" s="3"/>
      <c r="I52" s="3"/>
      <c r="J52" s="3"/>
      <c r="K52" s="3"/>
      <c r="L52" s="5"/>
      <c r="M52" s="5"/>
      <c r="N52" s="5"/>
      <c r="O52" s="5"/>
    </row>
    <row r="53" spans="1:15" ht="15">
      <c r="A53" s="24"/>
      <c r="B53" s="10"/>
      <c r="C53" s="10"/>
      <c r="D53" s="3"/>
      <c r="E53" s="3"/>
      <c r="F53" s="3"/>
      <c r="G53" s="3"/>
      <c r="H53" s="3"/>
      <c r="I53" s="3"/>
      <c r="J53" s="3"/>
      <c r="K53" s="3"/>
      <c r="L53" s="5"/>
      <c r="M53" s="5"/>
      <c r="N53" s="5"/>
      <c r="O53" s="5"/>
    </row>
    <row r="54" spans="1:15" ht="15">
      <c r="A54" s="24"/>
      <c r="B54" s="10"/>
      <c r="C54" s="10"/>
      <c r="D54" s="3"/>
      <c r="E54" s="3"/>
      <c r="F54" s="3"/>
      <c r="G54" s="3"/>
      <c r="H54" s="3"/>
      <c r="I54" s="3"/>
      <c r="J54" s="3"/>
      <c r="K54" s="3"/>
      <c r="L54" s="5"/>
      <c r="M54" s="5"/>
      <c r="N54" s="5"/>
      <c r="O54" s="5"/>
    </row>
    <row r="55" spans="1:15" ht="15">
      <c r="A55" s="24"/>
      <c r="B55" s="10"/>
      <c r="C55" s="10"/>
      <c r="D55" s="3"/>
      <c r="E55" s="3"/>
      <c r="F55" s="3"/>
      <c r="G55" s="3"/>
      <c r="H55" s="3"/>
      <c r="I55" s="3"/>
      <c r="J55" s="3"/>
      <c r="K55" s="3"/>
      <c r="L55" s="5"/>
      <c r="M55" s="5"/>
      <c r="N55" s="5"/>
      <c r="O55" s="5"/>
    </row>
    <row r="56" spans="1:15" ht="15">
      <c r="A56" s="24"/>
      <c r="B56" s="10"/>
      <c r="C56" s="10"/>
      <c r="D56" s="3"/>
      <c r="E56" s="3"/>
      <c r="F56" s="3"/>
      <c r="G56" s="3"/>
      <c r="H56" s="3"/>
      <c r="I56" s="3"/>
      <c r="J56" s="3"/>
      <c r="K56" s="3"/>
      <c r="L56" s="5"/>
      <c r="M56" s="5"/>
      <c r="N56" s="5"/>
      <c r="O56" s="5"/>
    </row>
    <row r="57" spans="1:15" ht="15">
      <c r="A57" s="24"/>
      <c r="B57" s="10"/>
      <c r="C57" s="10"/>
      <c r="D57" s="3"/>
      <c r="E57" s="3"/>
      <c r="F57" s="3"/>
      <c r="G57" s="3"/>
      <c r="H57" s="3"/>
      <c r="I57" s="3"/>
      <c r="J57" s="3"/>
      <c r="K57" s="3"/>
      <c r="L57" s="5"/>
      <c r="M57" s="5"/>
      <c r="N57" s="5"/>
      <c r="O57" s="5"/>
    </row>
    <row r="58" spans="1:15" ht="15">
      <c r="A58" s="24"/>
      <c r="B58" s="10"/>
      <c r="C58" s="10"/>
      <c r="D58" s="3"/>
      <c r="E58" s="3"/>
      <c r="F58" s="3"/>
      <c r="G58" s="3"/>
      <c r="H58" s="3"/>
      <c r="I58" s="3"/>
      <c r="J58" s="3"/>
      <c r="K58" s="3"/>
      <c r="L58" s="5"/>
      <c r="M58" s="5"/>
      <c r="N58" s="5"/>
      <c r="O58" s="5"/>
    </row>
    <row r="59" spans="1:15" ht="15">
      <c r="A59" s="24"/>
      <c r="B59" s="10"/>
      <c r="C59" s="10"/>
      <c r="D59" s="3"/>
      <c r="E59" s="3"/>
      <c r="F59" s="3"/>
      <c r="G59" s="3"/>
      <c r="H59" s="3"/>
      <c r="I59" s="3"/>
      <c r="J59" s="3"/>
      <c r="K59" s="3"/>
      <c r="L59" s="5"/>
      <c r="M59" s="5"/>
      <c r="N59" s="5"/>
      <c r="O59" s="5"/>
    </row>
    <row r="60" spans="1:15" ht="15">
      <c r="A60" s="24"/>
      <c r="B60" s="10"/>
      <c r="C60" s="10"/>
      <c r="D60" s="3"/>
      <c r="E60" s="3"/>
      <c r="F60" s="3"/>
      <c r="G60" s="3"/>
      <c r="H60" s="3"/>
      <c r="I60" s="3"/>
      <c r="J60" s="3"/>
      <c r="K60" s="3"/>
      <c r="L60" s="5"/>
      <c r="M60" s="5"/>
      <c r="N60" s="5"/>
      <c r="O60" s="5"/>
    </row>
    <row r="61" spans="1:15" ht="15">
      <c r="A61" s="24"/>
      <c r="B61" s="10"/>
      <c r="C61" s="10"/>
      <c r="D61" s="3"/>
      <c r="E61" s="3"/>
      <c r="F61" s="3"/>
      <c r="G61" s="3"/>
      <c r="H61" s="3"/>
      <c r="I61" s="3"/>
      <c r="J61" s="3"/>
      <c r="K61" s="3"/>
      <c r="L61" s="5"/>
      <c r="M61" s="5"/>
      <c r="N61" s="5"/>
      <c r="O61" s="5"/>
    </row>
    <row r="62" spans="1:15" ht="15">
      <c r="A62" s="24"/>
      <c r="B62" s="10"/>
      <c r="C62" s="10"/>
      <c r="D62" s="3"/>
      <c r="E62" s="3"/>
      <c r="F62" s="3"/>
      <c r="G62" s="3"/>
      <c r="H62" s="3"/>
      <c r="I62" s="3"/>
      <c r="J62" s="3"/>
      <c r="K62" s="3"/>
      <c r="L62" s="5"/>
      <c r="M62" s="5"/>
      <c r="N62" s="5"/>
      <c r="O62" s="5"/>
    </row>
    <row r="63" spans="1:15" ht="15">
      <c r="A63" s="24"/>
      <c r="B63" s="10"/>
      <c r="C63" s="10"/>
      <c r="D63" s="3"/>
      <c r="E63" s="3"/>
      <c r="F63" s="3"/>
      <c r="G63" s="3"/>
      <c r="H63" s="3"/>
      <c r="I63" s="3"/>
      <c r="J63" s="3"/>
      <c r="K63" s="3"/>
      <c r="L63" s="5"/>
      <c r="M63" s="5"/>
      <c r="N63" s="5"/>
      <c r="O63" s="5"/>
    </row>
    <row r="64" spans="1:15" ht="15">
      <c r="A64" s="24"/>
      <c r="B64" s="10"/>
      <c r="C64" s="10"/>
      <c r="D64" s="3"/>
      <c r="E64" s="3"/>
      <c r="F64" s="3"/>
      <c r="G64" s="3"/>
      <c r="H64" s="3"/>
      <c r="I64" s="3"/>
      <c r="J64" s="3"/>
      <c r="K64" s="3"/>
      <c r="L64" s="5"/>
      <c r="M64" s="5"/>
      <c r="N64" s="5"/>
      <c r="O64" s="5"/>
    </row>
    <row r="65" spans="1:15" ht="15">
      <c r="A65" s="24"/>
      <c r="B65" s="10"/>
      <c r="C65" s="10"/>
      <c r="D65" s="3"/>
      <c r="E65" s="3"/>
      <c r="F65" s="3"/>
      <c r="G65" s="3"/>
      <c r="H65" s="3"/>
      <c r="I65" s="3"/>
      <c r="J65" s="3"/>
      <c r="K65" s="3"/>
      <c r="L65" s="5"/>
      <c r="M65" s="5"/>
      <c r="N65" s="5"/>
      <c r="O65" s="5"/>
    </row>
    <row r="66" spans="1:15" ht="15">
      <c r="A66" s="24"/>
      <c r="B66" s="10"/>
      <c r="C66" s="10"/>
      <c r="D66" s="3"/>
      <c r="E66" s="3"/>
      <c r="F66" s="3"/>
      <c r="G66" s="3"/>
      <c r="H66" s="3"/>
      <c r="I66" s="3"/>
      <c r="J66" s="3"/>
      <c r="K66" s="3"/>
      <c r="L66" s="5"/>
      <c r="M66" s="5"/>
      <c r="N66" s="5"/>
      <c r="O66" s="5"/>
    </row>
    <row r="67" spans="1:15" ht="15">
      <c r="A67" s="24"/>
      <c r="B67" s="10"/>
      <c r="C67" s="10"/>
      <c r="D67" s="3"/>
      <c r="E67" s="3"/>
      <c r="F67" s="3"/>
      <c r="G67" s="3"/>
      <c r="H67" s="3"/>
      <c r="I67" s="3"/>
      <c r="J67" s="3"/>
      <c r="K67" s="3"/>
      <c r="L67" s="5"/>
      <c r="M67" s="5"/>
      <c r="N67" s="5"/>
      <c r="O67" s="5"/>
    </row>
    <row r="68" spans="1:15" ht="15">
      <c r="A68" s="24"/>
      <c r="B68" s="10"/>
      <c r="C68" s="10"/>
      <c r="D68" s="3"/>
      <c r="E68" s="3"/>
      <c r="F68" s="3"/>
      <c r="G68" s="3"/>
      <c r="H68" s="3"/>
      <c r="I68" s="3"/>
      <c r="J68" s="3"/>
      <c r="K68" s="3"/>
      <c r="L68" s="5"/>
      <c r="M68" s="5"/>
      <c r="N68" s="5"/>
      <c r="O68" s="5"/>
    </row>
    <row r="69" spans="1:15" ht="15">
      <c r="A69" s="24"/>
      <c r="B69" s="10"/>
      <c r="C69" s="10"/>
      <c r="D69" s="3"/>
      <c r="E69" s="3"/>
      <c r="F69" s="3"/>
      <c r="G69" s="3"/>
      <c r="H69" s="3"/>
      <c r="I69" s="3"/>
      <c r="J69" s="3"/>
      <c r="K69" s="3"/>
      <c r="L69" s="5"/>
      <c r="M69" s="5"/>
      <c r="N69" s="5"/>
      <c r="O69" s="5"/>
    </row>
    <row r="70" spans="1:15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5"/>
      <c r="M70" s="5"/>
      <c r="N70" s="5"/>
      <c r="O70" s="5"/>
    </row>
    <row r="71" spans="1:15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B1" sqref="B1:L22"/>
    </sheetView>
  </sheetViews>
  <sheetFormatPr defaultColWidth="9.140625" defaultRowHeight="15"/>
  <cols>
    <col min="1" max="1" width="3.140625" style="0" customWidth="1"/>
    <col min="2" max="2" width="18.8515625" style="0" customWidth="1"/>
    <col min="4" max="4" width="4.7109375" style="0" customWidth="1"/>
    <col min="5" max="5" width="1.57421875" style="0" customWidth="1"/>
  </cols>
  <sheetData>
    <row r="1" spans="1:11" ht="18" customHeight="1">
      <c r="A1" s="4"/>
      <c r="B1" s="45" t="s">
        <v>0</v>
      </c>
      <c r="C1" s="46" t="s">
        <v>209</v>
      </c>
      <c r="D1" s="46"/>
      <c r="E1" s="19"/>
      <c r="F1" s="45" t="s">
        <v>1</v>
      </c>
      <c r="G1" s="50">
        <v>41087</v>
      </c>
      <c r="H1" s="51"/>
      <c r="I1" s="46"/>
      <c r="J1" s="2"/>
      <c r="K1" s="2"/>
    </row>
    <row r="2" spans="1:11" ht="18" customHeight="1">
      <c r="A2" s="4"/>
      <c r="B2" s="45" t="s">
        <v>2</v>
      </c>
      <c r="C2" s="48" t="s">
        <v>210</v>
      </c>
      <c r="D2" s="46"/>
      <c r="E2" s="49"/>
      <c r="F2" s="45" t="s">
        <v>3</v>
      </c>
      <c r="G2" s="46">
        <v>73</v>
      </c>
      <c r="H2" s="46"/>
      <c r="I2" s="46"/>
      <c r="J2" s="2"/>
      <c r="K2" s="2"/>
    </row>
    <row r="3" spans="1:11" ht="18" customHeight="1">
      <c r="A3" s="4"/>
      <c r="B3" s="4"/>
      <c r="C3" s="4"/>
      <c r="D3" s="4"/>
      <c r="E3" s="4"/>
      <c r="F3" s="1"/>
      <c r="G3" s="3"/>
      <c r="H3" s="3"/>
      <c r="I3" s="4"/>
      <c r="J3" s="4"/>
      <c r="K3" s="4"/>
    </row>
    <row r="4" spans="1:11" ht="30">
      <c r="A4" s="4"/>
      <c r="B4" s="4"/>
      <c r="C4" s="7" t="s">
        <v>207</v>
      </c>
      <c r="D4" s="4"/>
      <c r="E4" s="4"/>
      <c r="F4" s="39" t="s">
        <v>208</v>
      </c>
      <c r="G4" s="36"/>
      <c r="H4" s="37" t="s">
        <v>177</v>
      </c>
      <c r="I4" s="4"/>
      <c r="J4" s="4"/>
      <c r="K4" s="4"/>
    </row>
    <row r="5" spans="1:11" ht="18" customHeight="1">
      <c r="A5" s="4"/>
      <c r="B5" s="4"/>
      <c r="C5" s="1" t="s">
        <v>94</v>
      </c>
      <c r="D5" s="4"/>
      <c r="E5" s="4"/>
      <c r="F5" s="2">
        <v>1</v>
      </c>
      <c r="G5" s="4"/>
      <c r="H5" s="2" t="s">
        <v>255</v>
      </c>
      <c r="I5" s="2"/>
      <c r="J5" s="2"/>
      <c r="K5" s="2"/>
    </row>
    <row r="6" spans="1:11" ht="18" customHeight="1">
      <c r="A6" s="4"/>
      <c r="B6" s="4"/>
      <c r="C6" s="1" t="s">
        <v>95</v>
      </c>
      <c r="D6" s="4"/>
      <c r="E6" s="4"/>
      <c r="F6" s="2"/>
      <c r="G6" s="4"/>
      <c r="H6" s="2" t="s">
        <v>256</v>
      </c>
      <c r="I6" s="2"/>
      <c r="J6" s="2"/>
      <c r="K6" s="2"/>
    </row>
    <row r="7" spans="1:11" ht="18" customHeight="1">
      <c r="A7" s="4"/>
      <c r="B7" s="4"/>
      <c r="C7" s="1" t="s">
        <v>96</v>
      </c>
      <c r="D7" s="4"/>
      <c r="E7" s="4"/>
      <c r="F7" s="2"/>
      <c r="G7" s="4"/>
      <c r="H7" s="2"/>
      <c r="I7" s="2"/>
      <c r="J7" s="2"/>
      <c r="K7" s="2"/>
    </row>
    <row r="8" spans="1:11" ht="18" customHeight="1">
      <c r="A8" s="4"/>
      <c r="B8" s="4"/>
      <c r="C8" s="1"/>
      <c r="D8" s="4"/>
      <c r="E8" s="4"/>
      <c r="F8" s="4"/>
      <c r="G8" s="4"/>
      <c r="H8" s="4"/>
      <c r="I8" s="4"/>
      <c r="J8" s="4"/>
      <c r="K8" s="4"/>
    </row>
    <row r="9" spans="1:11" ht="18" customHeight="1">
      <c r="A9" s="4"/>
      <c r="B9" s="4"/>
      <c r="C9" s="1" t="s">
        <v>97</v>
      </c>
      <c r="D9" s="4"/>
      <c r="E9" s="4"/>
      <c r="F9" s="2">
        <v>0</v>
      </c>
      <c r="G9" s="4"/>
      <c r="H9" s="2"/>
      <c r="I9" s="2"/>
      <c r="J9" s="2"/>
      <c r="K9" s="2"/>
    </row>
    <row r="10" spans="1:11" ht="18" customHeight="1">
      <c r="A10" s="4"/>
      <c r="B10" s="4"/>
      <c r="C10" s="1" t="s">
        <v>98</v>
      </c>
      <c r="D10" s="4"/>
      <c r="E10" s="4"/>
      <c r="F10" s="2">
        <v>0</v>
      </c>
      <c r="G10" s="4"/>
      <c r="H10" s="2"/>
      <c r="I10" s="2"/>
      <c r="J10" s="2"/>
      <c r="K10" s="2"/>
    </row>
    <row r="11" spans="1:11" ht="18" customHeight="1">
      <c r="A11" s="4"/>
      <c r="B11" s="4"/>
      <c r="C11" s="1" t="s">
        <v>99</v>
      </c>
      <c r="D11" s="4"/>
      <c r="E11" s="4"/>
      <c r="F11" s="2">
        <v>0</v>
      </c>
      <c r="G11" s="4"/>
      <c r="H11" s="2"/>
      <c r="I11" s="2"/>
      <c r="J11" s="2"/>
      <c r="K11" s="2"/>
    </row>
    <row r="12" spans="1:11" ht="18" customHeight="1">
      <c r="A12" s="4"/>
      <c r="B12" s="4"/>
      <c r="C12" s="1" t="s">
        <v>100</v>
      </c>
      <c r="D12" s="4"/>
      <c r="E12" s="4"/>
      <c r="F12" s="2">
        <v>0</v>
      </c>
      <c r="G12" s="4"/>
      <c r="H12" s="2"/>
      <c r="I12" s="2"/>
      <c r="J12" s="2"/>
      <c r="K12" s="2"/>
    </row>
    <row r="13" spans="1:11" ht="18" customHeight="1">
      <c r="A13" s="4"/>
      <c r="B13" s="4"/>
      <c r="C13" s="1" t="s">
        <v>101</v>
      </c>
      <c r="D13" s="4"/>
      <c r="E13" s="4"/>
      <c r="F13" s="2">
        <v>0</v>
      </c>
      <c r="G13" s="4"/>
      <c r="H13" s="2"/>
      <c r="I13" s="2"/>
      <c r="J13" s="2"/>
      <c r="K13" s="2"/>
    </row>
    <row r="14" spans="1:11" ht="18" customHeight="1">
      <c r="A14" s="4"/>
      <c r="B14" s="4"/>
      <c r="C14" s="1" t="s">
        <v>102</v>
      </c>
      <c r="D14" s="4"/>
      <c r="E14" s="4"/>
      <c r="F14" s="2">
        <v>0</v>
      </c>
      <c r="G14" s="4"/>
      <c r="H14" s="2"/>
      <c r="I14" s="2"/>
      <c r="J14" s="2"/>
      <c r="K14" s="2"/>
    </row>
    <row r="15" spans="1:11" ht="18" customHeight="1">
      <c r="A15" s="4"/>
      <c r="B15" s="4"/>
      <c r="C15" s="1" t="s">
        <v>103</v>
      </c>
      <c r="D15" s="4"/>
      <c r="E15" s="4"/>
      <c r="F15" s="2">
        <v>0</v>
      </c>
      <c r="G15" s="4"/>
      <c r="H15" s="2"/>
      <c r="I15" s="2"/>
      <c r="J15" s="2"/>
      <c r="K15" s="2"/>
    </row>
    <row r="16" spans="1:11" ht="18" customHeight="1">
      <c r="A16" s="4"/>
      <c r="B16" s="4"/>
      <c r="C16" s="1" t="s">
        <v>104</v>
      </c>
      <c r="D16" s="4"/>
      <c r="E16" s="4"/>
      <c r="F16" s="2">
        <v>0</v>
      </c>
      <c r="G16" s="4"/>
      <c r="H16" s="2"/>
      <c r="I16" s="2"/>
      <c r="J16" s="2"/>
      <c r="K16" s="2"/>
    </row>
    <row r="17" spans="1:11" ht="18" customHeight="1">
      <c r="A17" s="4"/>
      <c r="B17" s="4"/>
      <c r="C17" s="1" t="s">
        <v>105</v>
      </c>
      <c r="D17" s="4"/>
      <c r="E17" s="4"/>
      <c r="F17" s="2">
        <v>0</v>
      </c>
      <c r="G17" s="4"/>
      <c r="H17" s="2"/>
      <c r="I17" s="2"/>
      <c r="J17" s="2"/>
      <c r="K17" s="2"/>
    </row>
    <row r="18" spans="1:11" ht="18" customHeight="1">
      <c r="A18" s="4"/>
      <c r="B18" s="4"/>
      <c r="C18" s="1" t="s">
        <v>106</v>
      </c>
      <c r="D18" s="4"/>
      <c r="E18" s="4"/>
      <c r="F18" s="6">
        <v>0</v>
      </c>
      <c r="G18" s="4"/>
      <c r="H18" s="2"/>
      <c r="I18" s="2"/>
      <c r="J18" s="2"/>
      <c r="K18" s="2"/>
    </row>
    <row r="19" spans="1:11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30.75" customHeight="1">
      <c r="A20" s="4"/>
      <c r="B20" s="43" t="s">
        <v>176</v>
      </c>
      <c r="C20" s="42"/>
      <c r="D20" s="4"/>
      <c r="E20" s="4"/>
      <c r="F20" s="67">
        <v>0.2</v>
      </c>
      <c r="G20" s="4"/>
      <c r="H20" s="2" t="s">
        <v>257</v>
      </c>
      <c r="I20" s="2"/>
      <c r="J20" s="2"/>
      <c r="K20" s="2"/>
    </row>
    <row r="21" spans="1:11" ht="15">
      <c r="A21" s="4"/>
      <c r="B21" s="4"/>
      <c r="C21" s="4"/>
      <c r="D21" s="4"/>
      <c r="E21" s="4"/>
      <c r="F21" s="4"/>
      <c r="G21" s="4"/>
      <c r="H21" s="4" t="s">
        <v>258</v>
      </c>
      <c r="I21" s="4"/>
      <c r="J21" s="4"/>
      <c r="K21" s="4"/>
    </row>
    <row r="22" spans="1:11" ht="15">
      <c r="A22" s="4"/>
      <c r="B22" s="4"/>
      <c r="C22" s="4"/>
      <c r="D22" s="4"/>
      <c r="E22" s="4"/>
      <c r="F22" s="4"/>
      <c r="G22" s="4"/>
      <c r="H22" s="4" t="s">
        <v>259</v>
      </c>
      <c r="I22" s="4"/>
      <c r="J22" s="4"/>
      <c r="K22" s="4"/>
    </row>
    <row r="23" spans="1:11" s="5" customFormat="1" ht="28.5" customHeight="1">
      <c r="A23" s="3"/>
      <c r="B23" s="3"/>
      <c r="C23" s="9"/>
      <c r="D23" s="3"/>
      <c r="E23" s="3"/>
      <c r="F23" s="41"/>
      <c r="G23" s="41"/>
      <c r="H23" s="41"/>
      <c r="I23" s="41"/>
      <c r="J23" s="41"/>
      <c r="K23" s="3"/>
    </row>
    <row r="24" spans="1:11" s="5" customFormat="1" ht="15">
      <c r="A24" s="3"/>
      <c r="B24" s="3"/>
      <c r="C24" s="10"/>
      <c r="D24" s="3"/>
      <c r="E24" s="3"/>
      <c r="F24" s="3"/>
      <c r="G24" s="3"/>
      <c r="H24" s="3"/>
      <c r="I24" s="3"/>
      <c r="J24" s="3"/>
      <c r="K24" s="3"/>
    </row>
    <row r="25" spans="1:11" s="5" customFormat="1" ht="15">
      <c r="A25" s="3"/>
      <c r="B25" s="3"/>
      <c r="C25" s="10"/>
      <c r="D25" s="3"/>
      <c r="E25" s="3"/>
      <c r="F25" s="3"/>
      <c r="G25" s="3"/>
      <c r="H25" s="3"/>
      <c r="I25" s="3"/>
      <c r="J25" s="3"/>
      <c r="K25" s="3"/>
    </row>
    <row r="26" spans="1:11" s="5" customFormat="1" ht="15">
      <c r="A26" s="3"/>
      <c r="B26" s="3"/>
      <c r="C26" s="10"/>
      <c r="D26" s="3"/>
      <c r="E26" s="3"/>
      <c r="F26" s="3"/>
      <c r="G26" s="3"/>
      <c r="H26" s="3"/>
      <c r="I26" s="3"/>
      <c r="J26" s="3"/>
      <c r="K26" s="3"/>
    </row>
    <row r="27" spans="1:11" s="5" customFormat="1" ht="15">
      <c r="A27" s="3"/>
      <c r="B27" s="3"/>
      <c r="C27" s="10"/>
      <c r="D27" s="3"/>
      <c r="E27" s="3"/>
      <c r="F27" s="3"/>
      <c r="G27" s="3"/>
      <c r="H27" s="3"/>
      <c r="I27" s="3"/>
      <c r="J27" s="3"/>
      <c r="K27" s="3"/>
    </row>
    <row r="28" spans="1:11" s="5" customFormat="1" ht="15">
      <c r="A28" s="3"/>
      <c r="B28" s="3"/>
      <c r="C28" s="10"/>
      <c r="D28" s="3"/>
      <c r="E28" s="3"/>
      <c r="F28" s="3"/>
      <c r="G28" s="3"/>
      <c r="H28" s="3"/>
      <c r="I28" s="3"/>
      <c r="J28" s="3"/>
      <c r="K28" s="3"/>
    </row>
    <row r="29" spans="1:11" s="5" customFormat="1" ht="15">
      <c r="A29" s="3"/>
      <c r="B29" s="3"/>
      <c r="C29" s="10"/>
      <c r="D29" s="3"/>
      <c r="E29" s="3"/>
      <c r="F29" s="3"/>
      <c r="G29" s="3"/>
      <c r="H29" s="3"/>
      <c r="I29" s="3"/>
      <c r="J29" s="3"/>
      <c r="K29" s="3"/>
    </row>
    <row r="30" spans="1:11" s="5" customFormat="1" ht="15">
      <c r="A30" s="3"/>
      <c r="B30" s="3"/>
      <c r="C30" s="9"/>
      <c r="D30" s="3"/>
      <c r="E30" s="3"/>
      <c r="F30" s="3"/>
      <c r="G30" s="3"/>
      <c r="H30" s="3"/>
      <c r="I30" s="3"/>
      <c r="J30" s="3"/>
      <c r="K30" s="3"/>
    </row>
    <row r="31" spans="1:11" ht="15">
      <c r="A31" s="3"/>
      <c r="B31" s="3"/>
      <c r="C31" s="10"/>
      <c r="D31" s="3"/>
      <c r="E31" s="3"/>
      <c r="F31" s="3"/>
      <c r="G31" s="3"/>
      <c r="H31" s="4"/>
      <c r="I31" s="4"/>
      <c r="J31" s="4"/>
      <c r="K31" s="4"/>
    </row>
    <row r="32" spans="1:11" ht="15">
      <c r="A32" s="3"/>
      <c r="B32" s="3"/>
      <c r="C32" s="10"/>
      <c r="D32" s="3"/>
      <c r="E32" s="3"/>
      <c r="F32" s="3"/>
      <c r="G32" s="3"/>
      <c r="H32" s="4"/>
      <c r="I32" s="4"/>
      <c r="J32" s="4"/>
      <c r="K32" s="4"/>
    </row>
    <row r="33" spans="1:11" ht="15">
      <c r="A33" s="3"/>
      <c r="B33" s="3"/>
      <c r="C33" s="12"/>
      <c r="D33" s="3"/>
      <c r="E33" s="3"/>
      <c r="F33" s="3"/>
      <c r="G33" s="3"/>
      <c r="H33" s="4"/>
      <c r="I33" s="4"/>
      <c r="J33" s="4"/>
      <c r="K33" s="4"/>
    </row>
    <row r="34" spans="1:11" ht="15">
      <c r="A34" s="3"/>
      <c r="B34" s="3"/>
      <c r="C34" s="10"/>
      <c r="D34" s="3"/>
      <c r="E34" s="3"/>
      <c r="F34" s="3"/>
      <c r="G34" s="3"/>
      <c r="H34" s="4"/>
      <c r="I34" s="4"/>
      <c r="J34" s="4"/>
      <c r="K34" s="4"/>
    </row>
    <row r="35" spans="1:11" ht="15">
      <c r="A35" s="3"/>
      <c r="B35" s="3"/>
      <c r="C35" s="3"/>
      <c r="D35" s="3"/>
      <c r="E35" s="3"/>
      <c r="F35" s="3"/>
      <c r="G35" s="3"/>
      <c r="H35" s="4"/>
      <c r="I35" s="4"/>
      <c r="J35" s="4"/>
      <c r="K35" s="4"/>
    </row>
    <row r="36" spans="1:7" ht="15">
      <c r="A36" s="3"/>
      <c r="B36" s="3"/>
      <c r="C36" s="3"/>
      <c r="D36" s="3"/>
      <c r="E36" s="3"/>
      <c r="F36" s="3"/>
      <c r="G36" s="3"/>
    </row>
  </sheetData>
  <sheetProtection/>
  <mergeCells count="2">
    <mergeCell ref="B20:C20"/>
    <mergeCell ref="F23:J2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0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7.57421875" style="0" customWidth="1"/>
    <col min="3" max="3" width="12.57421875" style="0" customWidth="1"/>
    <col min="4" max="4" width="21.8515625" style="0" customWidth="1"/>
    <col min="5" max="5" width="3.28125" style="0" customWidth="1"/>
    <col min="6" max="6" width="19.28125" style="0" customWidth="1"/>
    <col min="7" max="7" width="19.8515625" style="0" customWidth="1"/>
  </cols>
  <sheetData>
    <row r="2" spans="3:6" ht="15">
      <c r="C2" s="7"/>
      <c r="D2" s="4" t="s">
        <v>150</v>
      </c>
      <c r="E2" s="4"/>
      <c r="F2" s="4" t="s">
        <v>151</v>
      </c>
    </row>
    <row r="3" spans="2:7" ht="15">
      <c r="B3" s="4"/>
      <c r="C3" s="1" t="s">
        <v>115</v>
      </c>
      <c r="D3" s="2"/>
      <c r="E3" s="4"/>
      <c r="F3" s="2"/>
      <c r="G3" s="4"/>
    </row>
    <row r="4" spans="2:7" ht="15">
      <c r="B4" s="4"/>
      <c r="C4" s="1" t="s">
        <v>116</v>
      </c>
      <c r="D4" s="2"/>
      <c r="E4" s="4"/>
      <c r="F4" s="2"/>
      <c r="G4" s="4"/>
    </row>
    <row r="5" spans="2:7" ht="15">
      <c r="B5" s="4"/>
      <c r="C5" s="13" t="s">
        <v>117</v>
      </c>
      <c r="D5" s="2"/>
      <c r="E5" s="4"/>
      <c r="F5" s="2"/>
      <c r="G5" s="4"/>
    </row>
    <row r="6" spans="2:7" ht="15">
      <c r="B6" s="4"/>
      <c r="C6" s="1" t="s">
        <v>118</v>
      </c>
      <c r="D6" s="2"/>
      <c r="E6" s="4"/>
      <c r="F6" s="2"/>
      <c r="G6" s="4"/>
    </row>
    <row r="7" spans="2:7" ht="15">
      <c r="B7" s="4"/>
      <c r="G7" s="4"/>
    </row>
    <row r="8" spans="6:9" ht="15">
      <c r="F8" s="4"/>
      <c r="G8" s="4"/>
      <c r="I8" s="5"/>
    </row>
    <row r="9" spans="2:9" ht="15">
      <c r="B9" s="1"/>
      <c r="C9" s="1" t="s">
        <v>0</v>
      </c>
      <c r="D9" s="2"/>
      <c r="E9" s="3"/>
      <c r="F9" s="1" t="s">
        <v>1</v>
      </c>
      <c r="G9" s="2"/>
      <c r="I9" s="3"/>
    </row>
    <row r="10" spans="2:9" ht="15">
      <c r="B10" s="1"/>
      <c r="C10" s="1" t="s">
        <v>2</v>
      </c>
      <c r="D10" s="2"/>
      <c r="E10" s="4"/>
      <c r="F10" s="1" t="s">
        <v>3</v>
      </c>
      <c r="G10" s="2"/>
      <c r="I10" s="3"/>
    </row>
    <row r="11" spans="2:9" ht="15">
      <c r="B11" s="1"/>
      <c r="C11" s="3"/>
      <c r="D11" s="3"/>
      <c r="E11" s="4"/>
      <c r="F11" s="4"/>
      <c r="G11" s="1"/>
      <c r="H11" s="3"/>
      <c r="I11" s="3"/>
    </row>
    <row r="12" spans="2:9" ht="15">
      <c r="B12" s="1"/>
      <c r="C12" s="3"/>
      <c r="D12" s="3"/>
      <c r="E12" s="4"/>
      <c r="F12" s="4"/>
      <c r="G12" s="1"/>
      <c r="H12" s="3"/>
      <c r="I12" s="3"/>
    </row>
    <row r="13" spans="3:7" ht="18" customHeight="1" thickBot="1">
      <c r="C13" s="44" t="s">
        <v>162</v>
      </c>
      <c r="D13" s="44"/>
      <c r="E13" s="21"/>
      <c r="F13" s="44" t="s">
        <v>163</v>
      </c>
      <c r="G13" s="44"/>
    </row>
    <row r="14" spans="2:7" ht="18" customHeight="1" thickTop="1">
      <c r="B14" s="4"/>
      <c r="C14" s="35" t="s">
        <v>161</v>
      </c>
      <c r="D14" s="21" t="s">
        <v>164</v>
      </c>
      <c r="E14" s="35"/>
      <c r="F14" s="35" t="s">
        <v>161</v>
      </c>
      <c r="G14" s="21" t="s">
        <v>164</v>
      </c>
    </row>
    <row r="15" spans="2:7" ht="18" customHeight="1">
      <c r="B15" s="4"/>
      <c r="C15" s="28"/>
      <c r="D15" s="2"/>
      <c r="E15" s="4"/>
      <c r="F15" s="28"/>
      <c r="G15" s="2"/>
    </row>
    <row r="16" spans="2:7" ht="18" customHeight="1">
      <c r="B16" s="4"/>
      <c r="C16" s="28"/>
      <c r="D16" s="2"/>
      <c r="E16" s="4"/>
      <c r="F16" s="28"/>
      <c r="G16" s="2"/>
    </row>
    <row r="17" spans="2:7" ht="18" customHeight="1">
      <c r="B17" s="4"/>
      <c r="C17" s="28"/>
      <c r="D17" s="2"/>
      <c r="E17" s="4"/>
      <c r="F17" s="28"/>
      <c r="G17" s="2"/>
    </row>
    <row r="18" spans="2:7" ht="18" customHeight="1">
      <c r="B18" s="4"/>
      <c r="C18" s="28"/>
      <c r="D18" s="2"/>
      <c r="E18" s="4"/>
      <c r="F18" s="28"/>
      <c r="G18" s="2"/>
    </row>
    <row r="19" spans="3:7" ht="18" customHeight="1">
      <c r="C19" s="28"/>
      <c r="D19" s="2"/>
      <c r="E19" s="4"/>
      <c r="F19" s="28"/>
      <c r="G19" s="2"/>
    </row>
    <row r="20" spans="3:7" ht="18" customHeight="1">
      <c r="C20" s="28"/>
      <c r="D20" s="2"/>
      <c r="E20" s="4"/>
      <c r="F20" s="28"/>
      <c r="G20" s="2"/>
    </row>
  </sheetData>
  <sheetProtection/>
  <mergeCells count="2">
    <mergeCell ref="C13:D13"/>
    <mergeCell ref="F13:G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5">
      <selection activeCell="P31" sqref="P31"/>
    </sheetView>
  </sheetViews>
  <sheetFormatPr defaultColWidth="9.140625" defaultRowHeight="15"/>
  <cols>
    <col min="2" max="2" width="12.7109375" style="0" customWidth="1"/>
    <col min="3" max="3" width="13.28125" style="0" customWidth="1"/>
    <col min="4" max="4" width="2.57421875" style="0" customWidth="1"/>
    <col min="5" max="5" width="14.00390625" style="0" customWidth="1"/>
    <col min="6" max="6" width="2.8515625" style="0" customWidth="1"/>
    <col min="7" max="7" width="17.00390625" style="0" customWidth="1"/>
    <col min="8" max="8" width="4.28125" style="0" customWidth="1"/>
    <col min="9" max="9" width="11.7109375" style="0" customWidth="1"/>
    <col min="17" max="17" width="9.7109375" style="0" bestFit="1" customWidth="1"/>
  </cols>
  <sheetData>
    <row r="1" spans="1:9" ht="19.5" customHeight="1">
      <c r="A1" s="45" t="s">
        <v>0</v>
      </c>
      <c r="B1" s="46" t="s">
        <v>209</v>
      </c>
      <c r="C1" s="46"/>
      <c r="D1" s="19"/>
      <c r="E1" s="45" t="s">
        <v>1</v>
      </c>
      <c r="F1" s="50">
        <v>41087</v>
      </c>
      <c r="G1" s="51"/>
      <c r="H1" s="3"/>
      <c r="I1" s="3"/>
    </row>
    <row r="2" spans="1:9" ht="19.5" customHeight="1">
      <c r="A2" s="45" t="s">
        <v>2</v>
      </c>
      <c r="B2" s="48" t="s">
        <v>210</v>
      </c>
      <c r="C2" s="46"/>
      <c r="D2" s="49"/>
      <c r="E2" s="45" t="s">
        <v>3</v>
      </c>
      <c r="F2" s="46">
        <v>73</v>
      </c>
      <c r="G2" s="46"/>
      <c r="H2" s="3"/>
      <c r="I2" s="3"/>
    </row>
    <row r="3" spans="1:9" ht="15">
      <c r="A3" s="4"/>
      <c r="B3" s="4"/>
      <c r="C3" s="4"/>
      <c r="D3" s="4"/>
      <c r="E3" s="4"/>
      <c r="F3" s="4"/>
      <c r="G3" s="4"/>
      <c r="H3" s="4"/>
      <c r="I3" s="4"/>
    </row>
    <row r="4" spans="1:9" ht="45">
      <c r="A4" s="4"/>
      <c r="B4" s="4"/>
      <c r="C4" s="4" t="s">
        <v>206</v>
      </c>
      <c r="D4" s="4"/>
      <c r="E4" s="38" t="s">
        <v>198</v>
      </c>
      <c r="F4" s="4"/>
      <c r="G4" s="38" t="s">
        <v>199</v>
      </c>
      <c r="H4" s="4"/>
      <c r="I4" s="4"/>
    </row>
    <row r="5" spans="1:9" ht="15">
      <c r="A5" s="4"/>
      <c r="B5" s="4"/>
      <c r="C5" s="4"/>
      <c r="D5" s="4"/>
      <c r="E5" s="21" t="s">
        <v>200</v>
      </c>
      <c r="F5" s="21"/>
      <c r="G5" s="21" t="s">
        <v>200</v>
      </c>
      <c r="H5" s="4"/>
      <c r="I5" s="4"/>
    </row>
    <row r="6" spans="1:13" ht="15" customHeight="1">
      <c r="A6" s="4"/>
      <c r="B6" s="4" t="s">
        <v>178</v>
      </c>
      <c r="C6" s="20" t="s">
        <v>260</v>
      </c>
      <c r="D6" s="4"/>
      <c r="E6" s="69" t="s">
        <v>269</v>
      </c>
      <c r="F6" s="4"/>
      <c r="G6" s="78">
        <v>0.109375</v>
      </c>
      <c r="H6" s="4"/>
      <c r="I6" s="4"/>
      <c r="K6" s="76">
        <v>7</v>
      </c>
      <c r="L6">
        <v>64</v>
      </c>
      <c r="M6" s="77">
        <f>K6/L6</f>
        <v>0.109375</v>
      </c>
    </row>
    <row r="7" spans="1:13" ht="15" customHeight="1">
      <c r="A7" s="4"/>
      <c r="B7" s="4" t="s">
        <v>179</v>
      </c>
      <c r="C7" s="20" t="s">
        <v>260</v>
      </c>
      <c r="D7" s="4"/>
      <c r="E7" s="68" t="s">
        <v>269</v>
      </c>
      <c r="F7" s="4"/>
      <c r="G7" s="78">
        <v>0.109375</v>
      </c>
      <c r="H7" s="4"/>
      <c r="I7" s="4"/>
      <c r="K7" s="76"/>
      <c r="M7" s="77"/>
    </row>
    <row r="8" spans="1:13" ht="15" customHeight="1">
      <c r="A8" s="4"/>
      <c r="B8" s="4" t="s">
        <v>180</v>
      </c>
      <c r="C8" s="20" t="s">
        <v>260</v>
      </c>
      <c r="D8" s="4"/>
      <c r="E8" s="68" t="s">
        <v>269</v>
      </c>
      <c r="F8" s="4"/>
      <c r="G8" s="78">
        <v>0.109375</v>
      </c>
      <c r="H8" s="4"/>
      <c r="I8" s="4"/>
      <c r="K8">
        <v>5</v>
      </c>
      <c r="L8">
        <v>64</v>
      </c>
      <c r="M8" s="77">
        <f>K8/L8</f>
        <v>0.078125</v>
      </c>
    </row>
    <row r="9" spans="1:13" ht="15" customHeight="1">
      <c r="A9" s="4"/>
      <c r="B9" s="4" t="s">
        <v>181</v>
      </c>
      <c r="C9" s="20" t="s">
        <v>260</v>
      </c>
      <c r="D9" s="4"/>
      <c r="E9" s="68" t="s">
        <v>269</v>
      </c>
      <c r="F9" s="4"/>
      <c r="G9" s="78">
        <v>0.109375</v>
      </c>
      <c r="H9" s="4"/>
      <c r="I9" s="4"/>
      <c r="K9" s="76">
        <v>3</v>
      </c>
      <c r="L9">
        <v>32</v>
      </c>
      <c r="M9" s="77">
        <f>K9/L9</f>
        <v>0.09375</v>
      </c>
    </row>
    <row r="10" spans="1:13" ht="15" customHeight="1">
      <c r="A10" s="4"/>
      <c r="B10" s="4" t="s">
        <v>182</v>
      </c>
      <c r="C10" s="20" t="s">
        <v>260</v>
      </c>
      <c r="D10" s="4"/>
      <c r="E10" s="68" t="s">
        <v>269</v>
      </c>
      <c r="F10" s="4"/>
      <c r="G10" s="78">
        <v>0.109375</v>
      </c>
      <c r="H10" s="4"/>
      <c r="I10" s="4"/>
      <c r="K10" s="76"/>
      <c r="M10" s="77"/>
    </row>
    <row r="11" spans="1:13" ht="15" customHeight="1">
      <c r="A11" s="4"/>
      <c r="B11" s="4" t="s">
        <v>183</v>
      </c>
      <c r="C11" s="20" t="s">
        <v>260</v>
      </c>
      <c r="D11" s="4"/>
      <c r="E11" s="68" t="s">
        <v>269</v>
      </c>
      <c r="F11" s="4"/>
      <c r="G11" s="78">
        <v>0.109375</v>
      </c>
      <c r="H11" s="4"/>
      <c r="I11" s="4"/>
      <c r="K11" s="76">
        <v>1</v>
      </c>
      <c r="L11">
        <v>8</v>
      </c>
      <c r="M11" s="77">
        <f>K11/L11</f>
        <v>0.125</v>
      </c>
    </row>
    <row r="12" spans="1:9" ht="15" customHeight="1">
      <c r="A12" s="4"/>
      <c r="B12" s="4" t="s">
        <v>184</v>
      </c>
      <c r="C12" s="20" t="s">
        <v>260</v>
      </c>
      <c r="D12" s="4"/>
      <c r="E12" s="68" t="s">
        <v>269</v>
      </c>
      <c r="F12" s="4"/>
      <c r="G12" s="78">
        <v>0.109375</v>
      </c>
      <c r="H12" s="4"/>
      <c r="I12" s="4"/>
    </row>
    <row r="13" spans="1:9" ht="15" customHeight="1">
      <c r="A13" s="4"/>
      <c r="B13" s="4" t="s">
        <v>185</v>
      </c>
      <c r="C13" s="20" t="s">
        <v>260</v>
      </c>
      <c r="D13" s="4"/>
      <c r="E13" s="68" t="s">
        <v>270</v>
      </c>
      <c r="F13" s="4"/>
      <c r="G13" s="78">
        <v>0.109375</v>
      </c>
      <c r="H13" s="4"/>
      <c r="I13" s="4"/>
    </row>
    <row r="14" spans="1:9" ht="15" customHeight="1">
      <c r="A14" s="4"/>
      <c r="B14" s="4" t="s">
        <v>186</v>
      </c>
      <c r="C14" s="20" t="s">
        <v>261</v>
      </c>
      <c r="D14" s="4"/>
      <c r="E14" s="68" t="s">
        <v>269</v>
      </c>
      <c r="F14" s="4"/>
      <c r="G14" s="78">
        <v>0.109375</v>
      </c>
      <c r="H14" s="4"/>
      <c r="I14" s="4"/>
    </row>
    <row r="15" spans="1:9" ht="15" customHeight="1">
      <c r="A15" s="4"/>
      <c r="B15" s="4" t="s">
        <v>187</v>
      </c>
      <c r="C15" s="20" t="s">
        <v>261</v>
      </c>
      <c r="D15" s="4"/>
      <c r="E15" s="68" t="s">
        <v>269</v>
      </c>
      <c r="F15" s="4"/>
      <c r="G15" s="78">
        <v>0.109375</v>
      </c>
      <c r="H15" s="4"/>
      <c r="I15" s="4"/>
    </row>
    <row r="16" spans="1:17" ht="15" customHeight="1">
      <c r="A16" s="4"/>
      <c r="B16" s="4" t="s">
        <v>188</v>
      </c>
      <c r="C16" s="20" t="s">
        <v>261</v>
      </c>
      <c r="D16" s="4"/>
      <c r="E16" s="68" t="s">
        <v>269</v>
      </c>
      <c r="F16" s="4"/>
      <c r="G16" s="78">
        <v>0.109375</v>
      </c>
      <c r="H16" s="4"/>
      <c r="I16" s="4"/>
      <c r="K16" s="72" t="s">
        <v>273</v>
      </c>
      <c r="L16" s="72"/>
      <c r="M16" s="79"/>
      <c r="N16" s="72"/>
      <c r="O16" s="72"/>
      <c r="P16" s="72"/>
      <c r="Q16" s="72"/>
    </row>
    <row r="17" spans="1:17" ht="15" customHeight="1">
      <c r="A17" s="4"/>
      <c r="B17" s="4" t="s">
        <v>189</v>
      </c>
      <c r="C17" s="20" t="s">
        <v>261</v>
      </c>
      <c r="D17" s="4"/>
      <c r="E17" s="68" t="s">
        <v>269</v>
      </c>
      <c r="F17" s="4"/>
      <c r="G17" s="78">
        <v>0.109375</v>
      </c>
      <c r="H17" s="4"/>
      <c r="I17" s="4"/>
      <c r="K17" s="72"/>
      <c r="L17" s="72"/>
      <c r="M17" s="72"/>
      <c r="N17" s="72"/>
      <c r="O17" s="72"/>
      <c r="P17" s="72"/>
      <c r="Q17" s="72"/>
    </row>
    <row r="18" spans="1:17" ht="15" customHeight="1">
      <c r="A18" s="4"/>
      <c r="B18" s="4" t="s">
        <v>190</v>
      </c>
      <c r="C18" s="20" t="s">
        <v>261</v>
      </c>
      <c r="D18" s="4"/>
      <c r="E18" s="68" t="s">
        <v>269</v>
      </c>
      <c r="F18" s="4"/>
      <c r="G18" s="78">
        <v>0.109375</v>
      </c>
      <c r="H18" s="4"/>
      <c r="I18" s="4"/>
      <c r="K18" s="73"/>
      <c r="L18" s="73"/>
      <c r="M18" s="80"/>
      <c r="N18" s="73"/>
      <c r="O18" s="81" t="s">
        <v>274</v>
      </c>
      <c r="P18" s="73"/>
      <c r="Q18" s="73" t="s">
        <v>275</v>
      </c>
    </row>
    <row r="19" spans="1:17" ht="15" customHeight="1">
      <c r="A19" s="4"/>
      <c r="B19" s="4" t="s">
        <v>191</v>
      </c>
      <c r="C19" s="20" t="s">
        <v>261</v>
      </c>
      <c r="D19" s="4"/>
      <c r="E19" s="68" t="s">
        <v>269</v>
      </c>
      <c r="F19" s="4"/>
      <c r="G19" s="78">
        <v>0.109375</v>
      </c>
      <c r="H19" s="4"/>
      <c r="I19" s="4"/>
      <c r="K19" s="72"/>
      <c r="L19" s="72"/>
      <c r="M19" s="79"/>
      <c r="N19" s="72"/>
      <c r="O19" s="82" t="s">
        <v>276</v>
      </c>
      <c r="P19" s="72"/>
      <c r="Q19" s="83">
        <f>'[1]nozzle flow rate'!O13</f>
        <v>2.7254723691201526</v>
      </c>
    </row>
    <row r="20" spans="1:17" ht="15" customHeight="1">
      <c r="A20" s="4"/>
      <c r="B20" s="4" t="s">
        <v>192</v>
      </c>
      <c r="C20" s="20" t="s">
        <v>261</v>
      </c>
      <c r="D20" s="4"/>
      <c r="E20" s="68" t="s">
        <v>269</v>
      </c>
      <c r="F20" s="4"/>
      <c r="G20" s="78">
        <v>0.109375</v>
      </c>
      <c r="H20" s="4"/>
      <c r="I20" s="4"/>
      <c r="K20" s="72"/>
      <c r="L20" s="79"/>
      <c r="M20" s="79"/>
      <c r="N20" s="72"/>
      <c r="O20" s="82" t="s">
        <v>277</v>
      </c>
      <c r="P20" s="72"/>
      <c r="Q20" s="83">
        <f>'[1]nozzle flow rate'!S13</f>
        <v>16.9715893081654</v>
      </c>
    </row>
    <row r="21" spans="1:17" ht="15" customHeight="1">
      <c r="A21" s="4"/>
      <c r="B21" s="4" t="s">
        <v>193</v>
      </c>
      <c r="C21" s="20" t="s">
        <v>261</v>
      </c>
      <c r="D21" s="4"/>
      <c r="E21" s="68" t="s">
        <v>269</v>
      </c>
      <c r="F21" s="4"/>
      <c r="G21" s="78">
        <v>0.109375</v>
      </c>
      <c r="H21" s="4"/>
      <c r="I21" s="4"/>
      <c r="K21" s="72"/>
      <c r="L21" s="72"/>
      <c r="M21" s="72"/>
      <c r="N21" s="72"/>
      <c r="O21" s="82" t="s">
        <v>278</v>
      </c>
      <c r="P21" s="72"/>
      <c r="Q21" s="83">
        <f>'[1]nozzle flow rate'!P13</f>
        <v>54.083333333333336</v>
      </c>
    </row>
    <row r="22" spans="1:17" ht="15" customHeight="1">
      <c r="A22" s="4"/>
      <c r="B22" s="4" t="s">
        <v>194</v>
      </c>
      <c r="C22" s="20" t="s">
        <v>262</v>
      </c>
      <c r="D22" s="4"/>
      <c r="E22" s="68" t="s">
        <v>269</v>
      </c>
      <c r="F22" s="4"/>
      <c r="G22" s="78">
        <v>0.109375</v>
      </c>
      <c r="H22" s="4"/>
      <c r="I22" s="4"/>
      <c r="K22" s="72"/>
      <c r="L22" s="72"/>
      <c r="M22" s="72"/>
      <c r="N22" s="72"/>
      <c r="O22" s="82" t="s">
        <v>279</v>
      </c>
      <c r="P22" s="72"/>
      <c r="Q22" s="83">
        <f>'[1]nozzle flow rate'!T13</f>
        <v>9.691118371434184</v>
      </c>
    </row>
    <row r="23" spans="1:17" ht="15" customHeight="1">
      <c r="A23" s="4"/>
      <c r="B23" s="4" t="s">
        <v>195</v>
      </c>
      <c r="C23" s="20" t="s">
        <v>262</v>
      </c>
      <c r="D23" s="4"/>
      <c r="E23" s="68" t="s">
        <v>269</v>
      </c>
      <c r="F23" s="4"/>
      <c r="G23" s="78">
        <v>0.109375</v>
      </c>
      <c r="H23" s="4"/>
      <c r="I23" s="4"/>
      <c r="K23" s="72"/>
      <c r="L23" s="72"/>
      <c r="M23" s="72"/>
      <c r="N23" s="72"/>
      <c r="O23" s="82" t="s">
        <v>280</v>
      </c>
      <c r="P23" s="72"/>
      <c r="Q23" s="84">
        <f>G40</f>
        <v>0.10595703125</v>
      </c>
    </row>
    <row r="24" spans="1:17" ht="15" customHeight="1">
      <c r="A24" s="4"/>
      <c r="B24" s="4" t="s">
        <v>196</v>
      </c>
      <c r="C24" s="20" t="s">
        <v>262</v>
      </c>
      <c r="D24" s="4"/>
      <c r="E24" s="68" t="s">
        <v>269</v>
      </c>
      <c r="F24" s="4"/>
      <c r="G24" s="78">
        <v>0.109375</v>
      </c>
      <c r="H24" s="4"/>
      <c r="I24" s="4"/>
      <c r="K24" s="73"/>
      <c r="L24" s="73"/>
      <c r="M24" s="73"/>
      <c r="N24" s="73"/>
      <c r="O24" s="81" t="s">
        <v>281</v>
      </c>
      <c r="P24" s="73"/>
      <c r="Q24" s="85">
        <f>L40</f>
        <v>7.238246330913615</v>
      </c>
    </row>
    <row r="25" spans="1:9" ht="15" customHeight="1">
      <c r="A25" s="4"/>
      <c r="B25" s="4" t="s">
        <v>197</v>
      </c>
      <c r="C25" s="20" t="s">
        <v>262</v>
      </c>
      <c r="D25" s="4"/>
      <c r="E25" s="68" t="s">
        <v>269</v>
      </c>
      <c r="F25" s="4"/>
      <c r="G25" s="78">
        <v>0.109375</v>
      </c>
      <c r="H25" s="4"/>
      <c r="I25" s="4"/>
    </row>
    <row r="26" spans="1:9" ht="15" customHeight="1">
      <c r="A26" s="4"/>
      <c r="B26" s="4" t="s">
        <v>201</v>
      </c>
      <c r="C26" s="20" t="s">
        <v>262</v>
      </c>
      <c r="D26" s="4"/>
      <c r="E26" s="68" t="s">
        <v>269</v>
      </c>
      <c r="F26" s="4"/>
      <c r="G26" s="78">
        <v>0.109375</v>
      </c>
      <c r="H26" s="4"/>
      <c r="I26" s="4"/>
    </row>
    <row r="27" spans="1:9" ht="15" customHeight="1">
      <c r="A27" s="4"/>
      <c r="B27" s="4" t="s">
        <v>202</v>
      </c>
      <c r="C27" s="20" t="s">
        <v>262</v>
      </c>
      <c r="D27" s="4"/>
      <c r="E27" s="68" t="s">
        <v>270</v>
      </c>
      <c r="F27" s="4"/>
      <c r="G27" s="78">
        <v>0.109375</v>
      </c>
      <c r="H27" s="4"/>
      <c r="I27" s="4"/>
    </row>
    <row r="28" spans="1:9" ht="15" customHeight="1">
      <c r="A28" s="4"/>
      <c r="B28" s="4" t="s">
        <v>203</v>
      </c>
      <c r="C28" s="20" t="s">
        <v>262</v>
      </c>
      <c r="D28" s="4"/>
      <c r="E28" s="68" t="s">
        <v>270</v>
      </c>
      <c r="F28" s="4"/>
      <c r="G28" s="78">
        <v>0.09375</v>
      </c>
      <c r="H28" s="4"/>
      <c r="I28" s="4"/>
    </row>
    <row r="29" spans="1:9" ht="15" customHeight="1">
      <c r="A29" s="4"/>
      <c r="B29" s="4" t="s">
        <v>204</v>
      </c>
      <c r="C29" s="20" t="s">
        <v>262</v>
      </c>
      <c r="D29" s="4"/>
      <c r="E29" s="68" t="s">
        <v>270</v>
      </c>
      <c r="F29" s="4"/>
      <c r="G29" s="78">
        <v>0.09375</v>
      </c>
      <c r="H29" s="4"/>
      <c r="I29" s="4"/>
    </row>
    <row r="30" spans="1:9" ht="15" customHeight="1">
      <c r="A30" s="4"/>
      <c r="B30" s="4" t="s">
        <v>205</v>
      </c>
      <c r="C30" s="20" t="s">
        <v>263</v>
      </c>
      <c r="D30" s="4"/>
      <c r="E30" s="68" t="s">
        <v>269</v>
      </c>
      <c r="F30" s="4"/>
      <c r="G30" s="78">
        <v>0.09375</v>
      </c>
      <c r="H30" s="4"/>
      <c r="I30" s="4"/>
    </row>
    <row r="31" spans="1:9" ht="15">
      <c r="A31" s="4"/>
      <c r="B31" s="4" t="s">
        <v>264</v>
      </c>
      <c r="C31" s="20" t="s">
        <v>263</v>
      </c>
      <c r="D31" s="4"/>
      <c r="E31" s="68" t="s">
        <v>269</v>
      </c>
      <c r="F31" s="4"/>
      <c r="G31" s="78">
        <v>0.109375</v>
      </c>
      <c r="H31" s="4"/>
      <c r="I31" s="4"/>
    </row>
    <row r="32" spans="2:7" ht="15">
      <c r="B32" s="4" t="s">
        <v>265</v>
      </c>
      <c r="C32" s="20" t="s">
        <v>263</v>
      </c>
      <c r="D32" s="4"/>
      <c r="E32" s="68" t="s">
        <v>269</v>
      </c>
      <c r="F32" s="4"/>
      <c r="G32" s="78">
        <v>0.109375</v>
      </c>
    </row>
    <row r="33" spans="2:7" ht="15">
      <c r="B33" s="4" t="s">
        <v>266</v>
      </c>
      <c r="C33" s="20" t="s">
        <v>263</v>
      </c>
      <c r="D33" s="4"/>
      <c r="E33" s="68" t="s">
        <v>269</v>
      </c>
      <c r="F33" s="4"/>
      <c r="G33" s="78">
        <v>0.109375</v>
      </c>
    </row>
    <row r="34" spans="2:7" ht="15">
      <c r="B34" s="4" t="s">
        <v>267</v>
      </c>
      <c r="C34" s="20" t="s">
        <v>263</v>
      </c>
      <c r="D34" s="4"/>
      <c r="E34" s="68" t="s">
        <v>270</v>
      </c>
      <c r="F34" s="4"/>
      <c r="G34" s="78">
        <v>0.078125</v>
      </c>
    </row>
    <row r="35" spans="2:7" ht="15">
      <c r="B35" s="4" t="s">
        <v>268</v>
      </c>
      <c r="C35" s="20" t="s">
        <v>263</v>
      </c>
      <c r="D35" s="4"/>
      <c r="E35" s="68" t="s">
        <v>270</v>
      </c>
      <c r="F35" s="4"/>
      <c r="G35" s="78">
        <v>0.109375</v>
      </c>
    </row>
    <row r="36" spans="2:7" ht="15">
      <c r="B36" s="4" t="s">
        <v>271</v>
      </c>
      <c r="C36" s="20" t="s">
        <v>263</v>
      </c>
      <c r="D36" s="4"/>
      <c r="E36" s="68" t="s">
        <v>270</v>
      </c>
      <c r="F36" s="4"/>
      <c r="G36" s="78">
        <v>0.09375</v>
      </c>
    </row>
    <row r="37" spans="2:7" ht="15">
      <c r="B37" s="4" t="s">
        <v>272</v>
      </c>
      <c r="C37" s="20" t="s">
        <v>263</v>
      </c>
      <c r="D37" s="4"/>
      <c r="E37" s="68" t="s">
        <v>270</v>
      </c>
      <c r="F37" s="4"/>
      <c r="G37" s="78">
        <v>0.09375</v>
      </c>
    </row>
    <row r="39" spans="7:10" ht="15">
      <c r="G39" t="s">
        <v>282</v>
      </c>
      <c r="J39" t="s">
        <v>283</v>
      </c>
    </row>
    <row r="40" spans="7:12" ht="15">
      <c r="G40" s="74">
        <f>AVERAGE(G6:G37)</f>
        <v>0.10595703125</v>
      </c>
      <c r="L40" s="75">
        <f>STDEV(G6:G37)*100/G40</f>
        <v>7.238246330913615</v>
      </c>
    </row>
  </sheetData>
  <sheetProtection/>
  <printOptions/>
  <pageMargins left="0.7" right="0.7" top="0.75" bottom="0.75" header="0.3" footer="0.3"/>
  <pageSetup orientation="portrait" paperSize="9"/>
  <ignoredErrors>
    <ignoredError sqref="E6:E13 E32:E37 E27:E30 E31 E14:E2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 Cahn</dc:creator>
  <cp:keywords/>
  <dc:description/>
  <cp:lastModifiedBy>Tom Lockhart</cp:lastModifiedBy>
  <dcterms:created xsi:type="dcterms:W3CDTF">2010-06-29T19:39:07Z</dcterms:created>
  <dcterms:modified xsi:type="dcterms:W3CDTF">2012-07-28T23:20:26Z</dcterms:modified>
  <cp:category/>
  <cp:version/>
  <cp:contentType/>
  <cp:contentStatus/>
</cp:coreProperties>
</file>